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ZETARG\DROBNY SPRZĘT MEDYCZNY\Dokumenty do przetargu\"/>
    </mc:Choice>
  </mc:AlternateContent>
  <bookViews>
    <workbookView xWindow="0" yWindow="0" windowWidth="20730" windowHeight="9735"/>
  </bookViews>
  <sheets>
    <sheet name="Zadanie 1" sheetId="1" r:id="rId1"/>
    <sheet name="Zadanie 2" sheetId="2" r:id="rId2"/>
    <sheet name="Zadanie 3" sheetId="3" r:id="rId3"/>
    <sheet name="Zadanie 4" sheetId="5" r:id="rId4"/>
    <sheet name="Zadanie 5" sheetId="4" r:id="rId5"/>
    <sheet name="Zadanie 6" sheetId="6" r:id="rId6"/>
    <sheet name="Zadanie 7" sheetId="7" r:id="rId7"/>
    <sheet name="Zadanie 8" sheetId="8" r:id="rId8"/>
    <sheet name="Zadanie 9" sheetId="9" r:id="rId9"/>
    <sheet name="Zadanie 10" sheetId="10" r:id="rId10"/>
    <sheet name="Zadanie 11" sheetId="11" r:id="rId11"/>
    <sheet name="Zadanie 12" sheetId="12" r:id="rId12"/>
    <sheet name="Zadanie 13" sheetId="13" r:id="rId13"/>
    <sheet name="Zadanie 14" sheetId="14" r:id="rId14"/>
    <sheet name="Zadanie 15" sheetId="15"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2" l="1"/>
  <c r="I22" i="12"/>
  <c r="J18" i="11"/>
  <c r="I18" i="11"/>
  <c r="J30" i="1" l="1"/>
  <c r="I30" i="1"/>
  <c r="J15" i="1"/>
  <c r="J14" i="1"/>
  <c r="I15" i="1"/>
  <c r="I14" i="1"/>
  <c r="I30" i="5"/>
  <c r="J30" i="5"/>
  <c r="J7" i="15" l="1"/>
  <c r="J8" i="15"/>
  <c r="J9" i="15"/>
  <c r="J10" i="15"/>
  <c r="J11" i="15"/>
  <c r="J12" i="15"/>
  <c r="J13" i="15"/>
  <c r="J14" i="15"/>
  <c r="J15" i="15"/>
  <c r="J16" i="15"/>
  <c r="J17" i="15"/>
  <c r="I7" i="15"/>
  <c r="I8" i="15"/>
  <c r="I9" i="15"/>
  <c r="I10" i="15"/>
  <c r="I11" i="15"/>
  <c r="I12" i="15"/>
  <c r="I13" i="15"/>
  <c r="I14" i="15"/>
  <c r="I15" i="15"/>
  <c r="I16" i="15"/>
  <c r="I17" i="15"/>
  <c r="J6" i="15"/>
  <c r="I6" i="15"/>
  <c r="J8" i="14"/>
  <c r="J9" i="14"/>
  <c r="J10" i="14"/>
  <c r="J11" i="14"/>
  <c r="J12" i="14"/>
  <c r="J13" i="14"/>
  <c r="J14" i="14"/>
  <c r="J15" i="14"/>
  <c r="J16" i="14"/>
  <c r="J17" i="14"/>
  <c r="J18" i="14"/>
  <c r="J19" i="14"/>
  <c r="J20" i="14"/>
  <c r="J21" i="14"/>
  <c r="J22" i="14"/>
  <c r="J23" i="14"/>
  <c r="J24" i="14"/>
  <c r="J25" i="14"/>
  <c r="J26" i="14"/>
  <c r="J27" i="14"/>
  <c r="I8" i="14"/>
  <c r="I9" i="14"/>
  <c r="I10" i="14"/>
  <c r="I11" i="14"/>
  <c r="I12" i="14"/>
  <c r="I13" i="14"/>
  <c r="I14" i="14"/>
  <c r="I15" i="14"/>
  <c r="I16" i="14"/>
  <c r="I17" i="14"/>
  <c r="I18" i="14"/>
  <c r="I19" i="14"/>
  <c r="I20" i="14"/>
  <c r="I21" i="14"/>
  <c r="I22" i="14"/>
  <c r="I23" i="14"/>
  <c r="I24" i="14"/>
  <c r="I25" i="14"/>
  <c r="I26" i="14"/>
  <c r="I27" i="14"/>
  <c r="J7" i="14"/>
  <c r="I7" i="14"/>
  <c r="J8" i="13"/>
  <c r="I8" i="13"/>
  <c r="J7" i="13"/>
  <c r="J9" i="13" s="1"/>
  <c r="I7" i="13"/>
  <c r="I9" i="13" s="1"/>
  <c r="J8" i="12"/>
  <c r="J9" i="12"/>
  <c r="J10" i="12"/>
  <c r="J11" i="12"/>
  <c r="J12" i="12"/>
  <c r="J13" i="12"/>
  <c r="J14" i="12"/>
  <c r="J15" i="12"/>
  <c r="J16" i="12"/>
  <c r="J17" i="12"/>
  <c r="J18" i="12"/>
  <c r="J19" i="12"/>
  <c r="J20" i="12"/>
  <c r="J21" i="12"/>
  <c r="J23" i="12"/>
  <c r="J24" i="12"/>
  <c r="J25" i="12"/>
  <c r="J26" i="12"/>
  <c r="J27" i="12"/>
  <c r="J28" i="12"/>
  <c r="J29" i="12"/>
  <c r="I8" i="12"/>
  <c r="I9" i="12"/>
  <c r="I10" i="12"/>
  <c r="I11" i="12"/>
  <c r="I12" i="12"/>
  <c r="I13" i="12"/>
  <c r="I14" i="12"/>
  <c r="I15" i="12"/>
  <c r="I16" i="12"/>
  <c r="I17" i="12"/>
  <c r="I18" i="12"/>
  <c r="I19" i="12"/>
  <c r="I20" i="12"/>
  <c r="I21" i="12"/>
  <c r="I23" i="12"/>
  <c r="I24" i="12"/>
  <c r="I25" i="12"/>
  <c r="I26" i="12"/>
  <c r="I27" i="12"/>
  <c r="I28" i="12"/>
  <c r="I29" i="12"/>
  <c r="J7" i="12"/>
  <c r="I7" i="12"/>
  <c r="J8" i="9"/>
  <c r="J9" i="9"/>
  <c r="J10" i="9"/>
  <c r="J11" i="9"/>
  <c r="J12" i="9"/>
  <c r="J13" i="9"/>
  <c r="J14" i="9"/>
  <c r="J15" i="9"/>
  <c r="J16" i="9"/>
  <c r="J17" i="9"/>
  <c r="J18" i="9"/>
  <c r="I8" i="9"/>
  <c r="I9" i="9"/>
  <c r="I10" i="9"/>
  <c r="I11" i="9"/>
  <c r="I12" i="9"/>
  <c r="I13" i="9"/>
  <c r="I14" i="9"/>
  <c r="I15" i="9"/>
  <c r="I16" i="9"/>
  <c r="I17" i="9"/>
  <c r="I18" i="9"/>
  <c r="J7" i="9"/>
  <c r="J21" i="9" s="1"/>
  <c r="I7" i="9"/>
  <c r="I21" i="9" s="1"/>
  <c r="J32" i="12" l="1"/>
  <c r="I32" i="12"/>
  <c r="J30" i="14"/>
  <c r="I30" i="14"/>
  <c r="J20" i="15"/>
  <c r="I20" i="15"/>
  <c r="J17" i="1"/>
  <c r="I17" i="1"/>
  <c r="J8" i="11"/>
  <c r="J9" i="11"/>
  <c r="J10" i="11"/>
  <c r="J11" i="11"/>
  <c r="J12" i="11"/>
  <c r="J13" i="11"/>
  <c r="J14" i="11"/>
  <c r="J15" i="11"/>
  <c r="J16" i="11"/>
  <c r="J17" i="11"/>
  <c r="J19" i="11"/>
  <c r="J20" i="11"/>
  <c r="J21" i="11"/>
  <c r="J22" i="11"/>
  <c r="J23" i="11"/>
  <c r="J24" i="11"/>
  <c r="J25" i="11"/>
  <c r="J26" i="11"/>
  <c r="J27" i="11"/>
  <c r="J28" i="11"/>
  <c r="J29" i="11"/>
  <c r="J30" i="11"/>
  <c r="J31" i="11"/>
  <c r="J32" i="11"/>
  <c r="J33" i="11"/>
  <c r="J34" i="11"/>
  <c r="I8" i="11"/>
  <c r="I9" i="11"/>
  <c r="I10" i="11"/>
  <c r="I11" i="11"/>
  <c r="I12" i="11"/>
  <c r="I13" i="11"/>
  <c r="I14" i="11"/>
  <c r="I15" i="11"/>
  <c r="I16" i="11"/>
  <c r="I17" i="11"/>
  <c r="I19" i="11"/>
  <c r="I20" i="11"/>
  <c r="I21" i="11"/>
  <c r="I22" i="11"/>
  <c r="I23" i="11"/>
  <c r="I24" i="11"/>
  <c r="I25" i="11"/>
  <c r="I26" i="11"/>
  <c r="I27" i="11"/>
  <c r="I28" i="11"/>
  <c r="I29" i="11"/>
  <c r="I30" i="11"/>
  <c r="I31" i="11"/>
  <c r="I32" i="11"/>
  <c r="I33" i="11"/>
  <c r="I34" i="11"/>
  <c r="J7" i="11"/>
  <c r="I7" i="11"/>
  <c r="J7" i="2"/>
  <c r="I7" i="2"/>
  <c r="J8" i="6"/>
  <c r="J9" i="6"/>
  <c r="J10" i="6"/>
  <c r="J11" i="6"/>
  <c r="J12" i="6"/>
  <c r="J13" i="6"/>
  <c r="J14" i="6"/>
  <c r="J15" i="6"/>
  <c r="J16" i="6"/>
  <c r="J17" i="6"/>
  <c r="J18" i="6"/>
  <c r="J7" i="6"/>
  <c r="J8" i="7"/>
  <c r="J9" i="7"/>
  <c r="J10" i="7"/>
  <c r="J7" i="7"/>
  <c r="J8" i="8"/>
  <c r="J9" i="8"/>
  <c r="J10" i="8"/>
  <c r="J11" i="8"/>
  <c r="J12" i="8"/>
  <c r="J13" i="8"/>
  <c r="J14" i="8"/>
  <c r="J15" i="8"/>
  <c r="J16" i="8"/>
  <c r="J17" i="8"/>
  <c r="J18" i="8"/>
  <c r="J19" i="8"/>
  <c r="J20" i="8"/>
  <c r="J7" i="8"/>
  <c r="J8" i="10"/>
  <c r="J9" i="10"/>
  <c r="J10" i="10"/>
  <c r="J11" i="10"/>
  <c r="J12" i="10"/>
  <c r="J7" i="10"/>
  <c r="I8" i="10"/>
  <c r="I9" i="10"/>
  <c r="I10" i="10"/>
  <c r="I11" i="10"/>
  <c r="I12" i="10"/>
  <c r="I7" i="10"/>
  <c r="I8" i="8"/>
  <c r="I9" i="8"/>
  <c r="I10" i="8"/>
  <c r="I11" i="8"/>
  <c r="I12" i="8"/>
  <c r="I13" i="8"/>
  <c r="I14" i="8"/>
  <c r="I15" i="8"/>
  <c r="I16" i="8"/>
  <c r="I17" i="8"/>
  <c r="I18" i="8"/>
  <c r="I19" i="8"/>
  <c r="I20" i="8"/>
  <c r="I7" i="8"/>
  <c r="I8" i="7"/>
  <c r="I9" i="7"/>
  <c r="I10" i="7"/>
  <c r="I7" i="7"/>
  <c r="I9" i="6"/>
  <c r="I10" i="6"/>
  <c r="I11" i="6"/>
  <c r="I12" i="6"/>
  <c r="I13" i="6"/>
  <c r="I14" i="6"/>
  <c r="I15" i="6"/>
  <c r="I16" i="6"/>
  <c r="I17" i="6"/>
  <c r="I18" i="6"/>
  <c r="I8" i="6"/>
  <c r="I7" i="6"/>
  <c r="J8" i="4"/>
  <c r="J9" i="4"/>
  <c r="J11" i="4" s="1"/>
  <c r="J10" i="4"/>
  <c r="I8" i="4"/>
  <c r="I9" i="4"/>
  <c r="I10" i="4"/>
  <c r="J7" i="4"/>
  <c r="I7" i="4"/>
  <c r="J8" i="5"/>
  <c r="J9" i="5"/>
  <c r="J10" i="5"/>
  <c r="J11" i="5"/>
  <c r="J12" i="5"/>
  <c r="J13" i="5"/>
  <c r="J14" i="5"/>
  <c r="J15" i="5"/>
  <c r="J16" i="5"/>
  <c r="J17" i="5"/>
  <c r="J18" i="5"/>
  <c r="J19" i="5"/>
  <c r="J20" i="5"/>
  <c r="J21" i="5"/>
  <c r="J22" i="5"/>
  <c r="J23" i="5"/>
  <c r="J24" i="5"/>
  <c r="J25" i="5"/>
  <c r="J26" i="5"/>
  <c r="J27" i="5"/>
  <c r="J28" i="5"/>
  <c r="J29" i="5"/>
  <c r="J31" i="5"/>
  <c r="J32" i="5"/>
  <c r="I8" i="5"/>
  <c r="I9" i="5"/>
  <c r="I10" i="5"/>
  <c r="I11" i="5"/>
  <c r="I12" i="5"/>
  <c r="I13" i="5"/>
  <c r="I14" i="5"/>
  <c r="I15" i="5"/>
  <c r="I16" i="5"/>
  <c r="I17" i="5"/>
  <c r="I18" i="5"/>
  <c r="I19" i="5"/>
  <c r="I20" i="5"/>
  <c r="I21" i="5"/>
  <c r="I22" i="5"/>
  <c r="I23" i="5"/>
  <c r="I24" i="5"/>
  <c r="I25" i="5"/>
  <c r="I26" i="5"/>
  <c r="I27" i="5"/>
  <c r="I28" i="5"/>
  <c r="I29" i="5"/>
  <c r="I31" i="5"/>
  <c r="I32" i="5"/>
  <c r="J7" i="5"/>
  <c r="I7" i="5"/>
  <c r="J8" i="3"/>
  <c r="J9" i="3"/>
  <c r="J10" i="3"/>
  <c r="J11" i="3"/>
  <c r="J12" i="3"/>
  <c r="J13" i="3"/>
  <c r="J14" i="3"/>
  <c r="I8" i="3"/>
  <c r="I9" i="3"/>
  <c r="I10" i="3"/>
  <c r="I11" i="3"/>
  <c r="I12" i="3"/>
  <c r="I13" i="3"/>
  <c r="I14" i="3"/>
  <c r="J7" i="3"/>
  <c r="I7" i="3"/>
  <c r="J8" i="2"/>
  <c r="I8" i="2"/>
  <c r="J8" i="1"/>
  <c r="J9" i="1"/>
  <c r="J10" i="1"/>
  <c r="J11" i="1"/>
  <c r="J12" i="1"/>
  <c r="J13" i="1"/>
  <c r="J16" i="1"/>
  <c r="J18" i="1"/>
  <c r="J19" i="1"/>
  <c r="J20" i="1"/>
  <c r="J21" i="1"/>
  <c r="J22" i="1"/>
  <c r="J23" i="1"/>
  <c r="J24" i="1"/>
  <c r="J25" i="1"/>
  <c r="J26" i="1"/>
  <c r="J27" i="1"/>
  <c r="J28" i="1"/>
  <c r="J29" i="1"/>
  <c r="J31" i="1"/>
  <c r="J32" i="1"/>
  <c r="J33" i="1"/>
  <c r="J34" i="1"/>
  <c r="J35" i="1"/>
  <c r="I8" i="1"/>
  <c r="I9" i="1"/>
  <c r="I10" i="1"/>
  <c r="I11" i="1"/>
  <c r="I12" i="1"/>
  <c r="I13" i="1"/>
  <c r="I16" i="1"/>
  <c r="I18" i="1"/>
  <c r="I19" i="1"/>
  <c r="I20" i="1"/>
  <c r="I21" i="1"/>
  <c r="I22" i="1"/>
  <c r="I23" i="1"/>
  <c r="I24" i="1"/>
  <c r="I25" i="1"/>
  <c r="I26" i="1"/>
  <c r="I27" i="1"/>
  <c r="I28" i="1"/>
  <c r="I29" i="1"/>
  <c r="I31" i="1"/>
  <c r="I32" i="1"/>
  <c r="I33" i="1"/>
  <c r="I34" i="1"/>
  <c r="I35" i="1"/>
  <c r="J7" i="1"/>
  <c r="I7" i="1"/>
  <c r="J36" i="1" l="1"/>
  <c r="I36" i="1"/>
  <c r="J33" i="5"/>
  <c r="I15" i="3"/>
  <c r="J35" i="11"/>
  <c r="J19" i="6"/>
  <c r="I19" i="6"/>
  <c r="I11" i="4"/>
  <c r="I35" i="11"/>
  <c r="I11" i="7"/>
  <c r="I21" i="8"/>
  <c r="J9" i="2"/>
  <c r="J15" i="3"/>
  <c r="J21" i="8"/>
  <c r="J13" i="10"/>
  <c r="I9" i="2"/>
  <c r="I33" i="5"/>
  <c r="J11" i="7"/>
  <c r="I13" i="10"/>
</calcChain>
</file>

<file path=xl/sharedStrings.xml><?xml version="1.0" encoding="utf-8"?>
<sst xmlns="http://schemas.openxmlformats.org/spreadsheetml/2006/main" count="621" uniqueCount="259">
  <si>
    <t>LP</t>
  </si>
  <si>
    <t>Nazwa artykułu</t>
  </si>
  <si>
    <t>j.m.</t>
  </si>
  <si>
    <t xml:space="preserve">Ilość </t>
  </si>
  <si>
    <t>Cena jedn. netto</t>
  </si>
  <si>
    <t>Wartość netto</t>
  </si>
  <si>
    <t>Wartość brutto</t>
  </si>
  <si>
    <t>Igły iniekcyjne 0,5x25 /a 100 szt./ Rurka igły cienka, długo ścięta, typ standard pokryta materiałem przeciwtarciowym, nasadki igły oznakowane międzynarodowym kolorem kodów na opakowaniu jednostkowym wyraźnie nadrukowany rozmiar igły, sterylna</t>
  </si>
  <si>
    <t>op.</t>
  </si>
  <si>
    <t>Igły iniekcyjne 0,6x30/a 100szt/ Rurka igły cienka, długo ścięta, typ standard pokryta materiałem przeciwtarciowym, nasadki igły oznakowane międzynarodowym kolorem kodów na opakowaniu jednostkowym wyraźnie nadrukowany rozmiar igły, sterylna</t>
  </si>
  <si>
    <t>Igły iniekcyjne 0.7x40 /a 100szt/ Rurka igły cienka, długo ścięta, typ standard pokryta materiałem przeciwtarciowym, nasadki igły oznakowane międzynarodowym kolorem kodów na opakowaniu jednostkowym wyraźnie nadrukowany rozmiar igły, sterylna</t>
  </si>
  <si>
    <t>op</t>
  </si>
  <si>
    <t>Igły iniekcyjne 0,8x40 /a100szt./ Rurka igły cienka, długo ścięta, typ standard pokryta materiałem przeciwtarciowym, nasadki igły oznakowane międzynarodowym kolorem kodów na opakowaniu jednostkowym wyraźnie nadrukowany rozmiar igły, sterylna</t>
  </si>
  <si>
    <t>Igły iniekcyjne 0,9x40 i /a100szt./. Rurka igły cienka, długo ścięta, typ standard pokryta materiałem przeciwtarciowym, nasadki igły oznakowane międzynarodowym kolorem kodów na opakowaniu jednostkowym wyraźnie nadrukowany rozmiar igły, sterylna</t>
  </si>
  <si>
    <t>Igły iniekcyjne  1,0x40 lub 1,1x40 /a100szt./. Rurka igły cienka, długo ścięta, typ standard pokryta materiałem przeciwtarciowym, nasadki igły oznakowane międzynarodowym kolorem kodów na opakowaniu jednostkowym wyraźnie nadrukowany rozmiar igły, sterylna</t>
  </si>
  <si>
    <t>Igły iniekcyjne 1,2x40/a100szt./. Rurka igły cienka, długo ścięta, typ standard pokryta materiałem przeciwtarciowym, nasadki igły oznakowane międzynarodowym kolorem kodów na opakowaniu jednostkowym wyraźnie nadrukowany rozmiar igły, sterylna</t>
  </si>
  <si>
    <t>szt.</t>
  </si>
  <si>
    <t>Igła do nakłucia mostka, 14G regulacja w zakresie 5-30mm,lub 10-50mm igła ze znacznikiem głębokości , uchwytem motylkowym, aspiracja przy użyciu strzykawki LUER, sterylna.</t>
  </si>
  <si>
    <t>szt</t>
  </si>
  <si>
    <t>Rurka intubacyjna z mankietem rozmiar-od 2 do 7,5 mankiet niskociśnieniowy, miękki, nie powodujący urazów ścian tchawicy, rurka do przedłużonej intubacji wykonana z PCV o jakości medycznej, łagodnie zakończony koniec rurki, posiadająca znacznik długości rurki , czytelnie oznakowana, sterylna</t>
  </si>
  <si>
    <t>Rurka intubacyjna z mankietem rozmiar- 8 i 9 mankiet niskociśnieniowy, miękki, nie powodujący urazów ścian tchawicy, rurka do przedłużonej intubacji wykonana z PCV o jakości medycznej, łagodnie zakończony koniec rurki, posiadająca znacznik długości rurki , czytelnie oznakowana, sterylna</t>
  </si>
  <si>
    <t>Jednorazowa łyżka do laryngoskopu: prosta noworodkowa 0</t>
  </si>
  <si>
    <t>Jednorazowa łyżka do laryngoskopu typ Macintosh: 1</t>
  </si>
  <si>
    <t>Jednorazowa łyżka do laryngoskopu typ Macintosh: 2</t>
  </si>
  <si>
    <t>Jednorazowa łyżka do laryngoskopu typ Macintosh: 3</t>
  </si>
  <si>
    <t>Jednorazowa łyżka do laryngoskopu typ Macintosh: 4</t>
  </si>
  <si>
    <t>RAZEM</t>
  </si>
  <si>
    <t>Igły do trepanobiopsi;
    wygodny, ergonomiczny uchwyt typu „motylek”
    piramidalnie zakończony mandryn
    w uchwycie kaniuli gniazdo typu Luer-Lock
    wypychacz bioptatu, zatyczka, prowadnica</t>
  </si>
  <si>
    <t xml:space="preserve">Strzykawka 50ml z dodatkowym uszczelnieniem do pomp LUER-Lock </t>
  </si>
  <si>
    <t>Strzykawka  100ml,  z końcówką do cewnika, może posiadać podwójną skalę</t>
  </si>
  <si>
    <t>Strzykawka 2ml dwuczęściowa LUER a opak. 100 szt. Skala co 0,1 ml, przezroczysty cylinder, tłok obojętnie w jakim kolorze</t>
  </si>
  <si>
    <t xml:space="preserve">Strzykawka enteralna centryczna typu ENFit o pojemności 60 ml, która posiada certyfikat CE 0123 wydany przez TUV. dla wyrobów medycznych. Strzykawka nie zawiera substancji toksycznych. DEHP, lateksy i PHT. </t>
  </si>
  <si>
    <t>Strzykawka do pomp infuzyjnych luer-lock bursztynowa 50ml</t>
  </si>
  <si>
    <t>Probówko-strzykawka do badań gazometrycznych (blood-gas) objetość 2 ml</t>
  </si>
  <si>
    <t>Probówko-strzykawka do badań hematologicznych objętość 1,5- 2 ml</t>
  </si>
  <si>
    <t>Probówko- strzykawka z aktywatorem krzepnięcia, do uzyskiwania surowicy, objętość 4-5ml,</t>
  </si>
  <si>
    <t>Probówko- strzykawka z aktywatorem krzepnięcia, do uzyskiwania surowicy, objętość 2,5-3ml</t>
  </si>
  <si>
    <t xml:space="preserve">Probówko- strzykawka do koagulologii, objętość 1,5-2ml </t>
  </si>
  <si>
    <t>Probówko- strzykawka do koagulologii, objętość 1-1,5ml</t>
  </si>
  <si>
    <t xml:space="preserve">Probówko – strzykawka z heparyna litową, objętość 2 -3 ml </t>
  </si>
  <si>
    <t>Probówko- strzykawka od badań OB. objętość 1,5-2ml</t>
  </si>
  <si>
    <t>Rurka do OB. ze skalą, kompatybilna z proponowaną probówką do OB</t>
  </si>
  <si>
    <t>Statyw do OB kompatybilny z proponowanymi probówkami</t>
  </si>
  <si>
    <t>Igła do probówko-strzykawki nr 7</t>
  </si>
  <si>
    <t>Igła do probówko-strzykawki nr 8</t>
  </si>
  <si>
    <t>Igła do probówko-strzykawki nr 9</t>
  </si>
  <si>
    <t>Łącznik do podawania leków (przy wykorzystaniu igły do systemu zamkniętego i strzykawki typu luer)</t>
  </si>
  <si>
    <t xml:space="preserve">1. Pobierania krwi metodą próżniową </t>
  </si>
  <si>
    <t>2.Oferowany asortyment zaopatrzony w barwny kod zgodny z międzynarodowymi standardami.</t>
  </si>
  <si>
    <t>3.Probówki wykonane z tworzywa sztucznego, odpornego na stłuczenie.</t>
  </si>
  <si>
    <t>4.Probówki zaopatrzone w etykietę opisującą zawartość probówki.</t>
  </si>
  <si>
    <t>5.Termin przydatności: minimum 12 miesięcy, w przypadku pozycji nr 5- minimum 6 miesięcy.</t>
  </si>
  <si>
    <t>6.Możliwość współpracy z tradycyjnym sprzętem typu Luer (wenflon, cewnik, kaniula dotętnicza), z zachowaniem zasad systemu zamkniętego.</t>
  </si>
  <si>
    <t>7.W przypadku  probówek  z aktywatorem krzepnięcia, do uzyskiwania surowicy, czas wykrzepiania nie dłuższy niż 30 min</t>
  </si>
  <si>
    <t>8.Szczelność probówek w każdym położeniu, transporcie i podczas wirowania.</t>
  </si>
  <si>
    <t>9.Wszystkie elementy oferowanego systemu muszą  być ze sobą kompatybilne i pochodzić od jednego producenta. W przypadku zaoferowania elementów od różnych producentów wymaga się aby poszczególne oferowane elementy były ze sobą kompatybilne  a wykonawca dostarczył oświadczenia tych producentów o wzajemnej kompatybilności oferowanych  elementów systemu zamkniętego.</t>
  </si>
  <si>
    <t>10.Stałe połączenie igły z łącznikiem.</t>
  </si>
  <si>
    <t>11.Bezpłatne przeszkolenie personelu według harmonogramu przedstawionego przez zamawiającego.</t>
  </si>
  <si>
    <t>12.Wszystkie elementy oferowanego systemu mogące mieć kontakt z krwią powinny być pakowane jednorazowo w opakowaniach gwarantujących ich sterylność.</t>
  </si>
  <si>
    <t>13) Współpraca z analizatorami: Integra 400 plus;  Cobas 411-E; Sysmex 1000 XS.</t>
  </si>
  <si>
    <t xml:space="preserve">Pozostałe wymogi dla wyżej wymienionych pozycji: </t>
  </si>
  <si>
    <t>Zestaw grawitacyjny do żywienia dojelitowego służący do podłączenia butelki lub worka ze zgłębnikiem o długości 190 cm, umożliwiający żywienie metodą ciągłego wlewu kroplowego, z komorą kroplową, zaciskiem rolkowym, zamykanym kranikiem do podawania leków, zakończony portem do zgłębników typu ENFit. Wolny od lateksu, i DEHP.</t>
  </si>
  <si>
    <t xml:space="preserve">ZESTAW DO PODAŻY DIET dojelitowych do opakowań miękkich -  do pompy AMIKA z końcówką  ENFIT o długości 250 cm, kokorą kroplową, zamykanym kranikiem do podawania leków, zakończony portem do zgłębników typu ENFit. Wolny od lateksu i DEHP </t>
  </si>
  <si>
    <t xml:space="preserve">Złącze  umożliwiające połączenie zestawu do podawania diet z końcówką ENFIT z dostępem do przewodu pokarmowego typu ENLOCK  </t>
  </si>
  <si>
    <t>Łącznik(do pobierania krwi) między probówko-strzykawką a  kaniulą, igłą typu Luer.</t>
  </si>
  <si>
    <t xml:space="preserve">Zestaw do podawania diet dojelitowych metodą grawitacyjną z pustym workiem o objętości 1500 ml, komorą kroplową, zaciskiem rolkowym, zamykanym kranikiem do podawania leków, zakończony portem do zgłębników typu ENFit. Wolny od lateksu i DEHP  </t>
  </si>
  <si>
    <t>Probówki o pojemności 7 ml(13x100mm), okrągłodenne z PS</t>
  </si>
  <si>
    <t>Probówki typu Eppendorf o poj. 0,5ml, z dnem stożkowym-bezbarwne</t>
  </si>
  <si>
    <t>Probówki typu Eppendorf o poj. 1,5ml, z dnem stożkowym-bezbarwne</t>
  </si>
  <si>
    <t>Szkiełka podstawowe cięte</t>
  </si>
  <si>
    <t>Szkiełka nakrywkowe o wym. 22x22 mm</t>
  </si>
  <si>
    <t>Końcówki o poj. do 200µl typu Eppendorf, bezbarwne</t>
  </si>
  <si>
    <t>Końcówki o poj. do 1000µl typu Eppendorf, bezbarwne</t>
  </si>
  <si>
    <t>Cewnik do odsysania górnych dróg oddechowych j/u jałowy, bez kontroli ssania, wykonany z PCV o jakości medycznej, z otworem centralnym i dwoma bocznymi, naprzeciwległymi, powierzchnia satynowa /zmrożona/ , kolor konektora oznaczający kod średnicy, rozmiar- 0d 8 do 14, dł. 50-60 cm</t>
  </si>
  <si>
    <t>Cewnik do odsysania górnych dróg oddechowych j/u jałowy, bez kontroli ssania, wykonany z PCV o jakości medycznej, z otworem centralnym i dwoma bocznymi, naprzeciwległymi, powierzchnia satynowa /zmrożona/ , kolor konektora oznaczający kod średnicy, rozmiar- 16, dł. 50-60 cm</t>
  </si>
  <si>
    <t>Cewnik do odsysania górnych dróg oddechowych j/u jałowy, bez kontroli ssania, wykonany z PCV o jakości medycznej, z otworem centralnym i dwoma bocznymi, naprzeciwległymi, powierzchnia satynowa /zmrożona/ , kolor konektora oznaczający kod średnicy,  rozmiar- 18, dł. 50-60 cm</t>
  </si>
  <si>
    <t xml:space="preserve"> Cewnik do odsysania górnych dróg oddechowych j/u jałowy, bez kontroli ssania, wykonany z PCV o jakości medycznej, z otworem centralnym i dwoma bocznymi, naprzeciwległymi, powierzchnia satynowa /zmrożona/ , kolor konektora oznaczający kod średnicy, rozmiar-od  20 do 22, dł. 50-60 cm</t>
  </si>
  <si>
    <t>Cewnik Foleya , urologiczny, jałowy, wykonany z lateksu, silikonowany, dwudrożny, szczelny balon po uzupełnieniu płynem, możliwość napełniania strzykawką LUER, łatwy do spuszczania balon, czytelne oznakowanie rozmiaru na opakowaniu i cewniku, pojemność-5-15 ml, średnica- CH24</t>
  </si>
  <si>
    <t>Cewnik urologiczny, jałowy typu Nelaton nr 14, 16, 18</t>
  </si>
  <si>
    <t>Rękawice nitrylowe M(op.100par) z syntetycznego kauczuku, niejałowe, bezpudrowe, rolowany mankiet</t>
  </si>
  <si>
    <t>Rękawice nitrylowe L(op.100par) z syntetycznego kauczuku, niejałowe, bezpudrowe, rolowany mankiet</t>
  </si>
  <si>
    <t>Rękawice nitrylowe S(op.100par) z syntetycznego kauczuku, niejałowe, bezpudrowe, rolowany mankiet</t>
  </si>
  <si>
    <t>Rękawice nitrylowe XL(op.100par) z syntetycznego kauczuku, niejałowe, bezpudrowe, rolowany mankiet</t>
  </si>
  <si>
    <t>Strzykawka Tuberkulinowa z igłą 0,45 x 12 mm. lub 0,45x13
Jałowa- niepirogenna. Pojemność 1 ml.</t>
  </si>
  <si>
    <t>Aparat do przetaczania płynów infuzyjnychpozbawiony ftalanów  z długą elastyczną komorą kroplową o pojemności 12 ml, igła biorcza wyposażona w szczelny zamykany zapowietrznik, dren o długości 150 cm wyposażony w precyzyjny regulator przepływu z zaczepem do umocowania końcówki drenu na tylnej powierzchni, sterylizowany EO, opakowanie folia-papier</t>
  </si>
  <si>
    <t>Aparat do przetoczeń krwi z długą i elastyczną komorą kroplową o długości min. 80 mm. pozbawiony ftalanów, zaopatrzony w zamykany antybakteryjny filtr powietrza, dren o długości 150 cm wyposażony w precyzyjny regulator przepływu z zaczepem do umocowania końcówki drenu na tylnej powierzchni, sterylizowany EO, opakowanie folia-papier</t>
  </si>
  <si>
    <t>Przedłużacz do pomp infuzyjnych 1,5m, jałowy</t>
  </si>
  <si>
    <t>Zawór bezigłowy dostępu żylnego typu SmartSite, system bezigłowy pozwalający na wielokrotne użycie, wymienny co 7 dni lub co 200 podłączeń, nie zawierający lateksu, niezawierający DEHP, przystosowany do pracy z końcówkami Luer lock, produkt sterylny</t>
  </si>
  <si>
    <t>Prowadnica do rurek intubacyjnych,6Fr (dla rurek 2,0-4,0), 10Fr (dla rurek 4,5-6,5) oraz 14Fr (dla rurek 7,0-10,0)   metalowa pokryta tworzywem, miękki koniec, jednorazowego użytku, jałowa</t>
  </si>
  <si>
    <t>Elektrody EKG S61P, rozmiar 55-40 mm, opak.: 50 szt , folia aluminiowa z wewnętrzną warstwą folii polietylenowej, elastyczna, wodoodporna, wodoszczelna charakteryzuje się doskonałą i trwałą przyczepnością</t>
  </si>
  <si>
    <t>Elektrody EKG S30P pedriatyczne, opak.: 50 szt , folia aluminiowa z wewnętrzną warstwą folii polietylenowej, elastyczna, wodoodporna, wodoszczelna charakteryzuje się doskonałą i trwałą przyczepnością</t>
  </si>
  <si>
    <t xml:space="preserve">Papier do EKG ASCARD B 5plus EKO z nadrukiem, rozm. 112x25, op po 5 szt </t>
  </si>
  <si>
    <t>Papier do EKG ASCARD B 5plus EKO z nadrukiem, , rozmiar 58x25 op. po 5szt.</t>
  </si>
  <si>
    <t>Papier do LIFPAK 12RS 100 RECELVING STATION rozm. 107x23 op po 5szt.</t>
  </si>
  <si>
    <t>Papier do USG Mitsubishi typ KP-61B/CE (110mmx20mm) op. po 5szt</t>
  </si>
  <si>
    <t>Papier do EKG Burdick E350/Megacart(210x300x200) op. po 5szt.</t>
  </si>
  <si>
    <t>Papier do zapisu do wózka reanimacyjnego typu Hewlet Packard (lode Master) op. Po 5 sztuk wymiary 50mm x 20m</t>
  </si>
  <si>
    <t>Termiczny papier rejestracyjny do defibrylatora marki Zoll M-Series, wymiary: 90x90x200, typ papieru - składanka</t>
  </si>
  <si>
    <t>Papier do KTG Bistos BT-300(130x120x250) typ papieru - składanka</t>
  </si>
  <si>
    <t>Jednorazowe płyty białe do oznaczania grup krwi i serologii na 30 testów (5 rzędów  po 6 wgłebień)</t>
  </si>
  <si>
    <t>Jednorazowe kleszczyki biopsyjne powlekane ze znacznikami 230 cm-długość, średnica 2,3 mm, kanał 2,8 mm do endoskopów giętkich.</t>
  </si>
  <si>
    <t>Jednorazowe kleszczyki biopsyjne powlekane ze znacznikami 160 cm-długość, średnica 2,3 mm, kanał 2,8 mm do endoskopów giętkich.</t>
  </si>
  <si>
    <t>Pętle do polipektomii, średnica otwartej pętli 15mm, dł. min 2300mm</t>
  </si>
  <si>
    <t>Cena jedn. brutto</t>
  </si>
  <si>
    <t>Helico- Dry-Test do wykrywania Helicobacter pylorii w diagnostyce IVD (50 szt/op.)</t>
  </si>
  <si>
    <t>Ostrza sterylne  Nr 18  (op. po 100szt.)</t>
  </si>
  <si>
    <t>Ostrza sterylne ,  Nr 15 (op. po 100szt.)</t>
  </si>
  <si>
    <t>Ostrza sterylne , Nr 21 (op. po 100szt.)</t>
  </si>
  <si>
    <t>Ostrza sterylne , Nr  22 (op. po 100szt.)</t>
  </si>
  <si>
    <t xml:space="preserve"> Ostrza sterylne, Nr 24 (op. po 100szt.)</t>
  </si>
  <si>
    <t>Producent / nr katalogowy</t>
  </si>
  <si>
    <t>Cena jedn. Netto (zł)</t>
  </si>
  <si>
    <t>Cena jedn. Brutto (zł)</t>
  </si>
  <si>
    <t>Wartość netto (zł)</t>
  </si>
  <si>
    <t>Wartość brutto (zł)</t>
  </si>
  <si>
    <t>Wkład jednorazowy chirurgiczny do zbiorników ssaków o pojemności 1000 ml z filtrem przeciwprzelewowym o owalnym kształcie z trwale dołaczoną pokrywką do wkładów.</t>
  </si>
  <si>
    <t>Cewnik (wąsy) do podawania tlenu przez nos, j.u., miękki, wykonany z PCW o jakości medycznej, jałowy, sterylizowany w tlenku etylenu,  końcówka donosowa miękka, przewód tlenowy nie załamujący się, długość min. 200cm.</t>
  </si>
  <si>
    <t>*Zamawiający wymaga dołączenia do oferty, oświadczenia producenta o kompatybilności wkładu z wstrzykiwaczem kontrastu Nemoto Dual Shot</t>
  </si>
  <si>
    <t>Jednorazowy wkład do wstrzykiwacza kontrastu Nemoto Dual Shot (oryginał*) o pojemności 200ml w sterylnym zestawie, w skład którego wchodzi jedno złącze Y o długości 150 cm i wytrzymałości ciśnieniowej do 375 PSI, jedno złącze szybkiego napełniania typu J-rurka, oraz jedno ostrze spike</t>
  </si>
  <si>
    <t>Jednorazowy wkład do wstrzykiwacza kontrastu Nemoto Dual Shot (oryginał*) o pojemności 100ml w sterylnym zestawie, w skład którego wchodzi, jedno złącze szybkiego napełniania typu J-rurka, oraz jedno ostrze spike</t>
  </si>
  <si>
    <t xml:space="preserve">Preparat w formie czepka do mycia i dekontaminacji głowy i włosów pacjenta m.in. przy zakażeniach MDRO. Gotowy do użycia. Zawierający dichlorowodorek octenidyny oraz alantoinę. Bez barwników i substancji zapachowych. pH neutralne dla skóry ok. 5,0. Kosmetyk. </t>
  </si>
  <si>
    <t>Preparat w postaci pianki do czyszczenia i pielęgnacji zanieczyszczonej skóry. Posiadający jako nośnik gaz. Na bazie parafiny, zawierający alkohol benzylowy, alkohol fenoksyetylowy i tenzydy. Posiadający właściwości przeciwbakteryjne i przeciwgrzybicze. Niwelujący przykre zapachy. Kosmetyk.</t>
  </si>
  <si>
    <t>Vat %</t>
  </si>
  <si>
    <r>
      <t xml:space="preserve">Preparat do chirurgicznego i higienicznego mycia rąk oraz ciała i włosów pacjenta. Gotowy do użycia. syntetyczny bez zawartości mydła, barwników i substancji zapachowych. Z dodatkiem alantoiny i alkoholu. pH ok. 5,0. sprawdzony dermatologicznie.  Możliwość zastosowania w profilaktyce oraz pomocniczo w leczeniu zapalenia skóry. Sprawdzony dermatologicznie. Kosmetyk. </t>
    </r>
    <r>
      <rPr>
        <b/>
        <sz val="10"/>
        <rFont val="Arial"/>
        <family val="2"/>
        <charset val="238"/>
      </rPr>
      <t>Opakowanie o pojemności 500 ml</t>
    </r>
  </si>
  <si>
    <r>
      <t xml:space="preserve">Preparat do chirurgicznego i higienicznego mycia rąk oraz ciała i włosów pacjenta. Gotowy do użycia. syntetyczny bez zawartości mydła, barwników i substancji zapachowych. Z dodatkiem alantoiny i alkoholu. pH ok. 5,0. sprawdzony dermatologicznie.  Możliwość zastosowania w profilaktyce oraz pomocniczo w leczeniu zapalenia skóry. Sprawdzony dermatologicznie. Kosmetyk. </t>
    </r>
    <r>
      <rPr>
        <b/>
        <sz val="10"/>
        <rFont val="Arial"/>
        <family val="2"/>
        <charset val="238"/>
      </rPr>
      <t>Opakowanie o pojemności 5 L</t>
    </r>
  </si>
  <si>
    <r>
      <t xml:space="preserve">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Z dodatkiem nadtlenek wodoru. Nie zawierający alkoholu etylowego, jodu i jego pochodnych, chlorheksydyny. Spektrum działania: B (w tym MRSA), F (Candida albicans), Tbc (M.Tuberculosis), V (HIV, HBV, rotawirus, adenowirus, herpes simplex) potwierdzone przez Ministra Zdrowia lub Prezesa URPLWMiPB. Dawkowanie: przed zastrzykami i pobieraniem krwi 15s., przedoperacyjna dezynfekcja skóry, poprzez jednokrotną aplikację preparatu w czasie 60 s. Produkt leczniczy.  </t>
    </r>
    <r>
      <rPr>
        <b/>
        <sz val="10"/>
        <rFont val="Arial"/>
        <family val="2"/>
        <charset val="238"/>
      </rPr>
      <t>Opakowanie o pojemności 250ml</t>
    </r>
  </si>
  <si>
    <r>
      <t xml:space="preserve">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Z dodatkiem nadtlenek wodoru. Nie zawierający alkoholu etylowego, jodu i jego pochodnych, chlorheksydyny. Spektrum działania: B (w tym MRSA), F (Candida albicans), Tbc (M.Tuberculosis), V (HIV, HBV, rotawirus, adenowirus, herpes simplex) potwierdzone przez Ministra Zdrowia lub Prezesa URPLWMiPB. Dawkowanie: przed zastrzykami i pobieraniem krwi 15s., przedoperacyjna dezynfekcja skóry, poprzez jednokrotną aplikację preparatu w czasie 60 s. Produkt leczniczy.  </t>
    </r>
    <r>
      <rPr>
        <b/>
        <sz val="10"/>
        <rFont val="Arial"/>
        <family val="2"/>
        <charset val="238"/>
      </rPr>
      <t>Opakowanie o pojemności 1 L</t>
    </r>
  </si>
  <si>
    <r>
      <t xml:space="preserve">Preparat alkoholowy w systemie zamkniętym. Przeznaczony do higienicznej i chirurgicznej dezynfekcji rąk. Na bazie min. 2 alkoholi w tym etanolu. Preparat zawierający substancje nawilżające. Preparat nie zawierający barwników i substancji zapachowych. Zakres działania B, Tbc, F, V. Przystosowany do dozowników typu Sterisol. Produkt biobójczy. </t>
    </r>
    <r>
      <rPr>
        <b/>
        <sz val="10"/>
        <rFont val="Arial"/>
        <family val="2"/>
        <charset val="238"/>
      </rPr>
      <t>Opakowanie o pojemności 700ml</t>
    </r>
  </si>
  <si>
    <r>
      <t xml:space="preserve">Alkoholowy płynny preparat przeznaczony do dezynfekcji higienicznej oraz chirurgicznej rąk. Zawierający w składzie jeden alkohol alifatyczny (80-84,9g/100g produktu) oraz dodatkowe substancję pielęgnujące i regenerujące (np. D-Pantenol, witamina E). Nie zawierający barwników, substancji zapachowych, chlorheksydyny, QAC. Testowany dermatologicznie. Higieniczna dezynfekcja rąk 30s., chirurgiczna do 1,5 min. Spektrum działania: B, Tbc (M.Terrae, M.Avium), F (Candida albicans, Aspergillus Niger), V (BVDV, Vaccinia, SARS, Rota, Noro, Adeno, Polio). Produkt biobójczy. </t>
    </r>
    <r>
      <rPr>
        <b/>
        <sz val="10"/>
        <rFont val="Arial"/>
        <family val="2"/>
        <charset val="238"/>
      </rPr>
      <t>Opakowanie o pojemności 500ml</t>
    </r>
  </si>
  <si>
    <r>
      <t xml:space="preserve">Alkoholowy płynny preparat przeznaczony do dezynfekcji higienicznej oraz chirurgicznej rąk. Zawierający w składzie jeden alkohol alifatyczny (80-84,9g/100g produktu) oraz dodatkowe substancję pielęgnujące i regenerujące (np. D-Pantenol, witamina E). Nie zawierający barwników, substancji zapachowych, chlorheksydyny, QAC. Testowany dermatologicznie. Higieniczna dezynfekcja rąk 30s., chirurgiczna do 1,5 min. Spektrum działania: B, Tbc (M.Terrae, M.Avium), F (Candida albicans, Aspergillus Niger), V (BVDV, Vaccinia, SARS, Rota, Noro, Adeno, Polio). Produkt biobójczy. </t>
    </r>
    <r>
      <rPr>
        <b/>
        <sz val="10"/>
        <rFont val="Arial"/>
        <family val="2"/>
        <charset val="238"/>
      </rPr>
      <t>Opakowanie o pojemności 5 L</t>
    </r>
  </si>
  <si>
    <r>
      <t xml:space="preserve">Emulsja do mycia ciała i włosów pacjenta przed zabiegiem operacyjnym. Gotowa do użycia. Zawierająca dichlorowodorek octenidyny oraz alantoine, gliceryne, kwas mlekowy. Bez zawartości triclosanu, związków amoniowych, poliheksanidyny, chlorheksydyny, mydła, środków zapachowych i barwników. Okres trwałości preparatu po otwarciu opakowania min. 3 miesiące. Kosmetyk. </t>
    </r>
    <r>
      <rPr>
        <b/>
        <sz val="10"/>
        <rFont val="Arial"/>
        <family val="2"/>
        <charset val="238"/>
      </rPr>
      <t>Opakowanie o pojemności 500 ml</t>
    </r>
  </si>
  <si>
    <r>
      <t xml:space="preserve">Preparat chlorowy w tabletkach (masa tabletki = 3,0 - 3,5g) do dezynfekcji powierzchni. Na bazie dichloroizocyjanuranu sodu oraz kwasu adypinowego. Spektrum działania w stęż. aktywnego chloru do 2000 ppm: B – EN 13727, Tbc – EN 14348, F – EN 13624, V – EN 14476 w czasie do 15 minut. Produkt biobójczy. </t>
    </r>
    <r>
      <rPr>
        <b/>
        <sz val="10"/>
        <rFont val="Arial"/>
        <family val="2"/>
        <charset val="238"/>
      </rPr>
      <t>Opakowania zawierające min. 300 tabletek.</t>
    </r>
  </si>
  <si>
    <r>
      <t xml:space="preserve">Gotowy do użycia preparat do mycia i  dezynfekcji powierzchni oraz wyrobów medycznych w formie piany. Zawierające w składzie min. 2 alkohole alifatyczne (w tym etanol) do 30g/100g . Nie zawierające związków amoniowych, aldehydów i innych. Możliwość stosowania do powierzchni wrażliwych np. wykonanych z poliwęglanu. Skuteczne z normą EN 16615 w 1min. Spektrum działania: B, Tbc (M.Terrae), F (Candida Albicans), V (Vaccinia, BVDV, Rota, Noro, Polyoma) w czasie do 1 min., możliwość rozszerzenie spektrum o wirus Adeno w dłuższym czasie (15min). Wyrób medyczny kl. IIa. </t>
    </r>
    <r>
      <rPr>
        <b/>
        <sz val="10"/>
        <rFont val="Arial"/>
        <family val="2"/>
        <charset val="238"/>
      </rPr>
      <t>Opakowanie o pojemności 1 L z atom.</t>
    </r>
  </si>
  <si>
    <r>
      <t xml:space="preserve">Gotowe do użycia chusteczki przeznaczone do mycia i  dezynfekcji powierzchni oraz wyrobów medycznych . Zawierające w składzie min. 2 alkohole alifatyczne (w tym etanol) do 30g/100g . Nie zawierające związków amoniowych, aldehydów i innych. Chusteczka o wymiarach min. 20x20 cm.  Opakowanie (flow-pack) zawierające min. 100 chusteczek.  Możliwość stosowania do powierzchni wrażliwych np. wykonanych z poliwęglanu. Skuteczne z normą EN 16615 w 1min. Spektrum działania: B, Tbc (M.Terrae), F (Candida Albicans), V (Vaccinia, BVDV, Rota, Noro, Polyoma) w czasie do 1 min., możliwość rozszerzenie spektrum o wirus Adeno w dłuższym czasie (15min). Przebadane drermatologicznie – możliwość sotosowania bez używania rękawic. Wyrób medyczny kl. IIa. </t>
    </r>
    <r>
      <rPr>
        <b/>
        <sz val="10"/>
        <rFont val="Arial"/>
        <family val="2"/>
        <charset val="238"/>
      </rPr>
      <t>Opakowanie po 100 szt.</t>
    </r>
  </si>
  <si>
    <r>
      <t xml:space="preserve">Gotowy do użycia alkoholowy preparat, przeznaczony do dezynfekcji powierzchni oraz wyrobów medycznych. Zawierający w składzie min. 2 alkohole alifatyczne (w tym etanol) w ilości max. 60g/100g oraz zawierający amfoteryczne związki powierzchniowo czynne. Bez dodatkowych substancji aktywnych (aldehydy, związki amoniowe itp.). Wykazujący kompatybilność materiałową ze stalą nierdzewną, polietylenem, aluminium oraz poliwęglanem, potwierdzoną badaniami laboratoryjnymi. Spektrum działania:B  - EN 13727, MRSA, F (Candida albicans) - EN 13624, Tbc (M.Terrae) - EN 14348, V (Rota, Vaccinia, BVDV, Noro) w czasie do 1 min. Możliwość rozszerzenia spektrum w dłuższym czasie o wirus Polio.  Wyrób medyczny kl. IIa. </t>
    </r>
    <r>
      <rPr>
        <b/>
        <sz val="10"/>
        <rFont val="Arial"/>
        <family val="2"/>
        <charset val="238"/>
      </rPr>
      <t>Opakowanie o pojemności 1 L.</t>
    </r>
  </si>
  <si>
    <r>
      <t xml:space="preserve">Płynny koncentrat do mycia i dezynfekcji powierzchni oraz wyrobów medycznych. Zawierający w składzie synergistyczną kombinację QAC, pochodnych alkiloamin, alkoholu alifatycznego oraz związków powierzchniowo czynnych. Bez aldehydów, związków nadtlenowych, chloru, fenolu oraz pochodnych biguanidynowych. Możliwość stosowania w pionie żywieniowym. Wykazujący kompatybilność materiałową ze stalą nierdzewną, polietylenem, aluminium oraz poliwęglanem, potwierdzoną badaniami laboratoryjnymi. Spektrum działania: B (EN 13727 ), Tbc (M. Terrae, M. Avium) - EN 14348, F (Candida albicans) - EN 13624, V (Rota, Vaccinia, BVDV) w czasie do 15 minut. Stężenie 0,5%. Możliwość rozszerzenia spektrum o wirus Adeno w wyższym stężeniu i dłuższym czasie. Stabilność roztworu roboczego min. 30 dni. Wyrób medyczny kl. IIa. </t>
    </r>
    <r>
      <rPr>
        <b/>
        <sz val="10"/>
        <rFont val="Arial"/>
        <family val="2"/>
        <charset val="238"/>
      </rPr>
      <t>Opakowanie o pojemności 5 L</t>
    </r>
  </si>
  <si>
    <r>
      <t xml:space="preserve">Płynny koncentrat myjąco – dezynfekujący przeznaczony do manualnego mycia i dezynfekcji narzędzi chirurgicznych i oprzyżądowania anestezjologicznego. Możliwość stosowania w myjniach ultradźwiękowych. Zawierający substancje czynne z trzech różnych grup chemicznych (w tym fenoksypropanol lub fenoksyetanol). Nie zawierający w składzie aldehydów, fenoli, chloru oraz substancji utleniających. Nie wymagający stosowania aktywatora. Wykazujący kompatybilność materiałową ze stalą nierdzewną, polietylenem, aluminium, potwierdzoną badaniami laboratoryjnymi. Spektrum działania: B (EN 14561), F (Candida albicans) - EN 14562), Tbc – (M.Terrae) - EN 14348, V (BVDV, Vaccinia, Rota) w czasie do 15 min. w stężeniu 0,5%. Możliwość używania roztworu roboczego do 7 dni (również w warunkach obciążenia surowicą). 
Wyrób medyczny kl. IIb. </t>
    </r>
    <r>
      <rPr>
        <b/>
        <sz val="10"/>
        <rFont val="Arial"/>
        <family val="2"/>
        <charset val="238"/>
      </rPr>
      <t>Opakowanie o pojemności 2 L</t>
    </r>
  </si>
  <si>
    <r>
      <t xml:space="preserve">Płynny koncentrat myjąco – dezynfekujący przeznaczony do manualnego mycia i dezynfekcji narzędzi chirurgicznych i oprzyżądowania anestezjologicznego. Możliwość stosowania w myjniach ultradźwiękowych. Zawierający substancje czynne z trzech różnych grup chemicznych (w tym fenoksypropanol lub fenoksyetanol). Nie zawierający w składzie aldehydów, fenoli, chloru oraz substancji utleniających. Nie wymagający stosowania aktywatora. Wykazujący kompatybilność materiałową ze stalą nierdzewną, polietylenem, aluminium, potwierdzoną badaniami laboratoryjnymi. Spektrum działania: B (EN 14561), F (Candida albicans) - EN 14562), Tbc – (M.Terrae) - EN 14348, V (BVDV, Vaccinia, Rota) w czasie do 15 min. w stężeniu 0,5%. Możliwość używania roztworu roboczego do 7 dni (również w warunkach obciążenia surowicą). 
Wyrób medyczny kl. IIb. </t>
    </r>
    <r>
      <rPr>
        <b/>
        <sz val="10"/>
        <rFont val="Arial"/>
        <family val="2"/>
        <charset val="238"/>
      </rPr>
      <t>Opakowanie o pojemności 5 L</t>
    </r>
  </si>
  <si>
    <r>
      <t xml:space="preserve">Preparat  myjąco- dezynfekujący do sprzętu anestezjologicznego i narzędzi chirurgicznych. Możliwość stosowania również do endoskopów giętkich oraz innych wrażliwych materiałów  jak silikon, poliwęglan, polisulfon, szkło akrylowe. W formie granulatu. Na bazie nadwęglanu sodu (30g/100g produktu) oraz niejonowych środków powierzchniowo czynnych. Nie zawierający w składzie aldehydów, fenoli, chloru, pochodnych amin. Możliwość użycia w ultradźwiękowych urządzeniach myjących. Spektrum działania: B - EN 14561, F  (Candida albicans, Aspergillus Niger) - EN 14562, Tbc (M.Terrae + M.Avium) - EN 14563, V (Adeno, Noro, Polio) - EN 14476, Clostridium difficile, Bacillus subtilis, Clostridium perfringens (EN 13704) w czasie do 30 min. (przebadany w warunkach z obciążeniem). Wyrób medyczny kl. II b. </t>
    </r>
    <r>
      <rPr>
        <b/>
        <sz val="10"/>
        <rFont val="Arial"/>
        <family val="2"/>
        <charset val="238"/>
      </rPr>
      <t>Opakowanie 1,5kg z miarką dozującą.</t>
    </r>
  </si>
  <si>
    <r>
      <t xml:space="preserve">Gotowe do użycia chusteczki o działaniu sporobójczym. Przeznaczone do dezynfekcji małych powierzchni oraz wyrobów medycznych (w tym sond TEE). Zawierające kwas nadoctowy (nie wymagający aktywacji). Nie zawierające w składzie pochodnych amin, QAC, aldehydów, fenolu, chloru oraz ich pochodnych.  Wykazujący kompatybilność materiałową ze stalą nierdzewną, polietylenem, aluminium oraz poliwęglanem, potwierdzoną badaniami laboratoryjnymi.
Spektrum działania: B (EN 13727), F (Candida albicans) - EN 13624, Tbc (M.terrae) - EN 14348, V (Adeno, Polio) - EN 14476, S (EN 14347), S (C.difficile) do 15 min. Chusteczki o wymiarach min. 20x30 cm. Wyrób medyczny kl. IIb. </t>
    </r>
    <r>
      <rPr>
        <b/>
        <sz val="10"/>
        <rFont val="Arial"/>
        <family val="2"/>
        <charset val="238"/>
      </rPr>
      <t>Opakowanie po 50szt.</t>
    </r>
  </si>
  <si>
    <r>
      <t xml:space="preserve">Płynny dwukomponentowy koncentrat  do dezynfekcji powierzchni oraz wyrobów medycznych. Zawierający składnik bazowy (kwas nadoctowy, kwas octowy, nadtlenek wodoru) oraz dodatek modyfikujący (wodorotlenek potasu, inhibitory korozji). Nie wymagający aktywacji. pH ok. 6,0. Wykazujący kompatybilność materiałową ze stalą nierdzewną, polietylenem, aluminium, potwierdzoną badaniami laboratoryjnymi. Spektrum działania: B – EN 13727, F (Candida albicans) – EN 13624, Tbc (M. terrae, M. avium) – EN 14348, V (Adeno, Polio) – EN 14476, S -  (w tym C.difficile) w czasie do 15 min., stężenie 2%. Wyrób medyczny kl. IIa. </t>
    </r>
    <r>
      <rPr>
        <b/>
        <sz val="10"/>
        <rFont val="Arial"/>
        <family val="2"/>
        <charset val="238"/>
      </rPr>
      <t>Opakowanie o poj. 2 x 80 ml</t>
    </r>
  </si>
  <si>
    <r>
      <t xml:space="preserve">Balsam regeneracyjny do rąk i ciała, na bazie białego oleju, bez zawartości barwników i składników alergizujących, nie pozostawiający tłustej powłoki. Kosmetyk. </t>
    </r>
    <r>
      <rPr>
        <b/>
        <sz val="10"/>
        <rFont val="Arial"/>
        <family val="2"/>
        <charset val="238"/>
      </rPr>
      <t>Opakowanie o pojemności 500 ml</t>
    </r>
  </si>
  <si>
    <t xml:space="preserve">Łączna wartość oferty </t>
  </si>
  <si>
    <t xml:space="preserve"> * Zamawiający wymaga na okres trwania umowy użyczenie 50 szt. dozowników łokciowych typu SM-2, 5 uchwytów na łóżko kompatybilnych z zaoferowanymi produktami z poz. 1 i 2 oraz 6 i 7 </t>
  </si>
  <si>
    <t>VAT %</t>
  </si>
  <si>
    <t>VAT%</t>
  </si>
  <si>
    <t>Pojemnik  z tworzywa sztucznego np.  pvc na zużyte igły / ze ściągaczem igieł ze strzykawek/ o pojemności- 0,7 l wymiary wys. 12 cm., szer. 6/11 cm. w kolorze czerwonym i żółtym</t>
  </si>
  <si>
    <t>Pojemnik z tworzywa sztucznego np.  pvc  na zużyte igły  / ze ściągaczem igieł ze strzykawek/ o pojemności-3-  3,5 l w kolorze czerwonym i żółtym</t>
  </si>
  <si>
    <t xml:space="preserve">Pojemnik do dobowej zbiórki moczu, wykonany z plastiku (z pokrywką),  obecna podziałka pojemności, można myć popularnymi środkami myjącymi nie zawierającymi substancji ścieralnych, dezynfekcję można przeprowadzić w autoklawie </t>
  </si>
  <si>
    <t xml:space="preserve">Worki do minimum tygodniowej zbiórki moczu dla dorosłych o pojemności 2000 ml bezlateksowy, samouszczelniający się igłowy port do pobierania próbek, z filtrem hydrofobowym, łatwa do odczytu Worki do minimum tygodniowej zbiórki moczu dla dorosłych o pojemności 2000 ml, bezlateksowy, samouszczelniający się igłowy port do pobierania próbek, z filtrem hydrofobowym, łatwa do odczytu skala worka co 100 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t>
  </si>
  <si>
    <t>Żel do USG, poj.  0,5l</t>
  </si>
  <si>
    <t>Żel do EKG, poj.  0,5l</t>
  </si>
  <si>
    <t>Pieluchomajtki dla dorosłych: rozmiar L (dzienne), obwód 92-144cm, lub 100-150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2600 g,spełnienie normy ISO 11948-1. Opakowanie 30szt</t>
  </si>
  <si>
    <t>Pieluchomajtki dla dorosłych:rozmiar M (dzienne),  obwód 73-122cm, lub 75-110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2300 g, spełnienie normy ISO 11948-1.Opakowanie 30szt</t>
  </si>
  <si>
    <t>Kieliszki plastikowe do podawania leków o pojemności 20 -35 ml. Idealna przezroczystość. Opakowanie 100szt (zamawiający dopuszcza przeliczenie na mniejsze opakowania z zaokrągleniem do pełnych opakowań w górę)</t>
  </si>
  <si>
    <t>Pojemnik na mocz, jałowy, 100-125 ml  (zamawiający dopuszcza przeliczenie szt na opakowania nie większe niż 100szt w opakowaniu z zaokrągleniem do pełnych opakowańw górę)</t>
  </si>
  <si>
    <t>Pojemnik do  pobierania kału z łopatką, 18 lub 20 ml lub 25ml  (zamawiający dopuszcza przeliczenie szt na opakowania nie większe niż 100szt w opakowaniu z zaokrągleniem do pełnych opakowańw górę)</t>
  </si>
  <si>
    <t>Kubek jednorazowy plastikowy poj. min 200ml (zamawiający dopuszcza przeliczenie szt na opakowania nie większe niż 100szt w opakowaniu z zaokrągleniem do pełnych opakowańw górę)</t>
  </si>
  <si>
    <t xml:space="preserve">Wieszaki do worków na mocz, plastikowe, standardowe </t>
  </si>
  <si>
    <t>Worki na zwłoki</t>
  </si>
  <si>
    <t>Basen jednorazowy</t>
  </si>
  <si>
    <t>Szpatułki laryngologiczne drewniane jałowe , opak. a 100szt.</t>
  </si>
  <si>
    <t xml:space="preserve">Opaska uciskowa (staza) z zatrzaskiem z systemem łatwego zatrzasku, nowoczesny design, możliwość operowania jedną ręką. Opaska elastyczna (ok. 50 cm) </t>
  </si>
  <si>
    <t>Opaska uciskowa (staza) jednorazowa ( rolka - 25 szt)</t>
  </si>
  <si>
    <t xml:space="preserve">Rękaw do sterylizacji, płaski 75mm x 200 m,  napisy na rękawach podane są w języku polskim, wskaźniki i nadruk umieszczone  poza przestrzenią pakowania, podziałka co 5 cm umieszczona na brzegu rękawa </t>
  </si>
  <si>
    <t xml:space="preserve">Rękaw do sterylizacji, płaski, 100mm x 200m, napisy na rękawach podane są w języku polskim, wskaźniki i nadruk umieszczone  poza przestrzenią pakowania , podziałka co 5 cm umieszczona na brzegu rękawa </t>
  </si>
  <si>
    <t xml:space="preserve">Rękaw do sterylizacji, płaski 250mm x 200m, napisy na rękawach podane są w języku polskim, wskaźniki i nadruk umieszczone  poza przestrzenią pakowania , podziałka co 5 cm umieszczona na brzegu rękawa </t>
  </si>
  <si>
    <t>Przedłużacz do tlenu z dwoma nasadkami, rozm. CH14, dług. min. 210cm</t>
  </si>
  <si>
    <t>Maska jednorazowa do nebulizatora dla dorosłych i dzieci</t>
  </si>
  <si>
    <t>Zestaw do Nebulizacji z końcówką doustną i do nosa,skład-  nebulizator MedelJet Basic, końcówkę doustną, końcówkę do nosa, maskę dla dorosłych, maskę dla dzieci i przewód powietrzny.</t>
  </si>
  <si>
    <t>Maska tlenowa j/u z workiem  i drenem  dla dorosłych i dzieci M,L XL</t>
  </si>
  <si>
    <t>Zadanie Nr 1 - igły, strzykawki, kaniule i inne</t>
  </si>
  <si>
    <t>Zadanie Nr 13 - pieluchomajtki dla dorosłych</t>
  </si>
  <si>
    <t>Zadanie Nr 2 - wkłady do wstrzykiwacza kontrastu</t>
  </si>
  <si>
    <t>Zadanie Nr 3 - ostrza sterylne</t>
  </si>
  <si>
    <t>Zadanie Nr 4 - probówki i inny drobny sprzęt laboratoryjny</t>
  </si>
  <si>
    <t>Zadanie Nr 5 - zestaw grawitacyjny do żywienia dojelitowego</t>
  </si>
  <si>
    <t>Zadanie Nr 6 - cewniki</t>
  </si>
  <si>
    <t>Zadanie Nr 7 - rękawice nitrylowe</t>
  </si>
  <si>
    <t>Zadanie Nr 8 - rurki intubacyjne, filtry, maski tlenowe i inne</t>
  </si>
  <si>
    <t>Zadanie Nr 9 - elektrody, papier EKG/USG, żel USG/EKG</t>
  </si>
  <si>
    <t>Zadanie Nr 10 - drobny sprzęt do badań endoskopowych</t>
  </si>
  <si>
    <t>Zadanie Nr 14 - preparaty dezynfekcyjne</t>
  </si>
  <si>
    <t>Zadanie Nr 15 - maski, fartuchy, kombinezony, podkłady sterylne i inne mat. j.u. oraz ochrony osobistej</t>
  </si>
  <si>
    <t>Serwety chirurgiczne-podkład sterylny 45x40, lub 45x80 lub 45x45 lub 50x75</t>
  </si>
  <si>
    <t>Podkład sterylny podfoliowany 45x45</t>
  </si>
  <si>
    <t>Jednorazowe koszule dla pacjentów, wkładane przez głowę rozmiar M, L, XL, XXL.  (10 szt/op.)</t>
  </si>
  <si>
    <t>Prześcieradła jednorazowe polipropylenowe do materaca na nosze z zaszyciami z dwóch stron oraz dodatkowymi wiązaniami uniemożliwiającymi przesuwanie się rozmiar 210x80</t>
  </si>
  <si>
    <t>Pętle do usuwania woszczyny- pętla, haczyk laryngologiczny, elastyczne,kształt przyporządkowany określonemu kolorowi,  nie zawierają lateksu.</t>
  </si>
  <si>
    <t>Jednorazowe sterylne lusterko medyczne krtaniowe z mozliwością rozgrzania powierzchni lusterka przed badaniem,  sterylnie pakowane w pojedyncze pakiety papierowo-foliowe. Wymiary-(średnica) lusterka: 19 mm, długość rączki: min.138 mm</t>
  </si>
  <si>
    <t>Szkiełka do cytologii 1mm-matowe. Op 50szt (Zamawiający dopuszcza przeliczenie na opakowania nie większe niż 100szt w op.)</t>
  </si>
  <si>
    <t>Zestaw do punkcji jamy opłucnej złożony z worka 2000ml na wydzielinę z zaworem spustowym, zestawu drenów z zaworem automatycznym jednokierunkowym, strzykawki i trzech igieł punkcyjnych.</t>
  </si>
  <si>
    <t>Kranik trójdrożny, równomierny przepływ płynu bez zmian ciśnienia, obrót o 360,posiadający indykator położenia zamknięty/ otwarty, sterylny</t>
  </si>
  <si>
    <t>Sztanca biopsyjna, sterylna, j.u. rozm. 3 mm</t>
  </si>
  <si>
    <t>Sztanca biopsyjna, sterylna, j.u. rozm. 4 mm</t>
  </si>
  <si>
    <t>Sztanca biopsyjna, sterylna, j.u. rozm. 5 mm</t>
  </si>
  <si>
    <t>Sztanca biopsyjna, sterylna, j.u. rozm. 6mm</t>
  </si>
  <si>
    <t>Zadanie Nr 12 - pojemniki, worki, kubki i inne materiały jednorazowego użytku</t>
  </si>
  <si>
    <t xml:space="preserve">Szyna palcowa rozm 200x15ml do leczenia urazów palców,  aluminiowa, powleczona pianką polietylenowa typu „soft” - umożliwiająca wentylację palca
</t>
  </si>
  <si>
    <t>Szyna Kramera 1500x100 pozwala na szybkie i łatwe unieruchomienie każdego złamania nawet w trudnych warunkach,  lekka, giętka</t>
  </si>
  <si>
    <t>Szyna Kramera 600x50 lekka, giętka</t>
  </si>
  <si>
    <t>Pojemnik na wycinki, jałowy, 20 -30ml</t>
  </si>
  <si>
    <t>Testy chemiczne zintegrowane parą wodną klasy 5 , pakowane po 100szt (zamawiający dopuszcza przeliczenie na opakowania nie większe niż 500szt w opakowaniu)</t>
  </si>
  <si>
    <t>rolka</t>
  </si>
  <si>
    <t>Szczoteczka do rurek tracheostomijnych, mała, sterylna</t>
  </si>
  <si>
    <t>Jednorazowy, jałowy zestaw laryngologiczny dla dorosłych do badania ucha, gardła i nosta. W zestawie: wziernik uszny o średnicy 4mm, wziernik nosowy, szpatułka.</t>
  </si>
  <si>
    <t>Zadanie Nr 11 - drobny sprzęt do badań laryngologicznych, ginekologicznych, sztance biopsyjne i inny sprzęt j.u.</t>
  </si>
  <si>
    <t>Wziernik laryngologiczny do badania jamy nosowej, jednorazowy</t>
  </si>
  <si>
    <t>Wziernik ginekologiczny  typu Cusco, rozmiar-S, jednorazowego użytku, blokada wziernika za pomocą łopatki blokującej po przekręceniu o 90 stopni, sterylny</t>
  </si>
  <si>
    <t>Sonda żołądkowa, długości min. 100 cm, sterylna w rozmiarach od CH 16 do 24</t>
  </si>
  <si>
    <t>Penseta jednorazowa anatomiczna 13-16 cm</t>
  </si>
  <si>
    <t>Wziernik uszny, jednorazowy, kolor czarny matowy, srenica 2,5-2,75mm (zamawiający dopuszcza przeliczenie szt na opakowania nie większe niż 100szt w opakowaniu z zaokrągleniem do pełnych opakowańw górę)</t>
  </si>
  <si>
    <t>Wziernik uszny, jednorazowy, kolor czarny matowy, srenica 4,25mm (zamawiający dopuszcza przeliczenie szt na opakowania nie większe niż 100szt w opakowaniu z zaokrągleniem do pełnych opakowańw górę)</t>
  </si>
  <si>
    <t>Wziernik uszny, jednorazowy, kolor czarny matowy, srenica 5,2mm (zamawiający dopuszcza przeliczenie szt na opakowania nie większe niż 100szt w opakowaniu z zaokrągleniem do pełnych opakowańw górę)</t>
  </si>
  <si>
    <r>
      <t xml:space="preserve">Ostrza sterylne ,  Nr 11  </t>
    </r>
    <r>
      <rPr>
        <sz val="10"/>
        <rFont val="Arial"/>
        <family val="2"/>
        <charset val="238"/>
      </rPr>
      <t>(op. po 100szt.)</t>
    </r>
  </si>
  <si>
    <t>Jednorazowe kapturki do termometru Braun TermoScan LF40, op. 40szt</t>
  </si>
  <si>
    <t>SUMA</t>
  </si>
  <si>
    <t>Długie ochraniacze (osłona) na obuwie, sięgające powyżej kostki u góry wykończone gumką, wykonane z włókniny polipropylenowej z podeszwa antypoślizgową, nieprzemakalne. Op 50szt</t>
  </si>
  <si>
    <t>Rurka typu Guedel(ustno-gardłowa) rozmiary od nr 0,0 do 7,5, wykonana z miękkiego tworzywa, oznakowana międzynarodowym kolorem kodów i cyfrą, usztywnienie za kołnierzem, na wysokości zębów, zapobiegające zagryzaniu, możliwość zamocowania taśmą dodatkowych uchwytów, niesterylna.</t>
  </si>
  <si>
    <t>Kaczka j.u URI 35x15 cm, lub 38x16 cm, poj. nie mniej niż 500ml</t>
  </si>
  <si>
    <t xml:space="preserve">Prześcieradło jednorazowe z fizeliny, zielone, rozmiar 210-160 cm </t>
  </si>
  <si>
    <t>Podkłady na rolce 50 cm x 50 mb. prostokątne celulozowe białe</t>
  </si>
  <si>
    <t>Probówki do badania osadu moczu o poj. 10 ml (16x105mm) z wgłębieniem na 1 ml osadu z przezroczystego PS z korkiem</t>
  </si>
  <si>
    <t xml:space="preserve">Pipety pasteurowskie z PE o poj. użytkowej 3ml </t>
  </si>
  <si>
    <r>
      <t xml:space="preserve">Strzykawka </t>
    </r>
    <r>
      <rPr>
        <sz val="10"/>
        <rFont val="Arial"/>
        <family val="2"/>
        <charset val="238"/>
      </rPr>
      <t>20 ml</t>
    </r>
    <r>
      <rPr>
        <sz val="10"/>
        <color rgb="FFFF0000"/>
        <rFont val="Arial"/>
        <family val="2"/>
        <charset val="238"/>
      </rPr>
      <t xml:space="preserve"> </t>
    </r>
    <r>
      <rPr>
        <sz val="10"/>
        <color indexed="8"/>
        <rFont val="Arial"/>
        <family val="2"/>
        <charset val="238"/>
      </rPr>
      <t xml:space="preserve"> dwuczęściowa LUER, przezroczysty cylinder, tłok w dowolnym kolorze.  </t>
    </r>
    <r>
      <rPr>
        <sz val="10"/>
        <rFont val="Arial"/>
        <family val="2"/>
        <charset val="238"/>
      </rPr>
      <t>(zamawiający dopuszcza przeliczenie sztuk na opakowania nie większe niż 100szt w op.)</t>
    </r>
  </si>
  <si>
    <t>Igła do systemu s-Monovette 20G / 0,9x38mm, op. po 100szt (zamawiający dopuszcza opakowania po 50szt z odpowiednim przeliczeniem)</t>
  </si>
  <si>
    <t>Igła do systemu s-Monovette 21G / 0,8x38mm, op. po 100szt (zamawiający dopuszcza opakowania po 50szt z odpowiednim przeliczeniem)</t>
  </si>
  <si>
    <t>Koreczki zapasowe do kaniul sterylne, LUER-LOCK (zamawiający dopuszcza przeliczenie szt na opakowania nie większe niż 100szt w opakowaniu z zaokrągleniem do pełnych opakowań w górę)</t>
  </si>
  <si>
    <t>Kamery z siatką do ilościowej analizy elementów komórkowych w osadzie moczu, płytki wykonane z PMMA z 10 komorami pomiarowymi</t>
  </si>
  <si>
    <t>Skalpele j.u. na obsadce/trzonku, wykonane z wysokogatunkowej medycznej stali węglowej,  sterylne, numer ostrza oraz nazwa producenta wygrawerowane na ostrzu, kształt ostrza oznaczony na opakowaniu,  Nr 11,  (op. po 10szt.)</t>
  </si>
  <si>
    <t>Skalpele j.u. na obsadce/trzonku, wykonane z wysokogatunkowej medycznej stali węglowej,  sterylne, numer ostrza oraz nazwa producenta wygrawerowane na ostrzu, kształt ostrza oznaczony na opakowaniu,  Nr 18,  (op. po 10szt.)</t>
  </si>
  <si>
    <t>Igły do nakłucia lędźwiowego, rurka cienkościenna ze stali nierdzewnej, nakładka zabezpieczająca wykonana z polipropylenu, rozmiar [mm] kolor obsadki różowy G18 x 3,5’’ 1,20-1,30 x 90 różowy G19 x 3,5’’ 1,10 x 90 jasno zielony G19 x 1,5’’ 1,10 x 40-50</t>
  </si>
  <si>
    <r>
      <t>Kaniula do długotrwałych wlewów dożylnych wykonana z PTFE, wolna od lateksu i PCV, z zaworem iniekcyjnym, z filtrem hydrofobowym lub zastawką antyzwrotną, korek LUER-LOCK , ze skrzydełkami, igła ostra, ścięta,  rozmiar</t>
    </r>
    <r>
      <rPr>
        <b/>
        <sz val="10"/>
        <color indexed="8"/>
        <rFont val="Arial"/>
        <family val="2"/>
        <charset val="238"/>
      </rPr>
      <t xml:space="preserve"> 18G</t>
    </r>
    <r>
      <rPr>
        <sz val="10"/>
        <color indexed="8"/>
        <rFont val="Arial"/>
        <family val="2"/>
        <charset val="238"/>
      </rPr>
      <t xml:space="preserve"> 1,3x45 mm;  rozmiar</t>
    </r>
    <r>
      <rPr>
        <b/>
        <sz val="10"/>
        <color indexed="8"/>
        <rFont val="Arial"/>
        <family val="2"/>
        <charset val="238"/>
      </rPr>
      <t xml:space="preserve"> 20G</t>
    </r>
    <r>
      <rPr>
        <sz val="10"/>
        <color indexed="8"/>
        <rFont val="Arial"/>
        <family val="2"/>
        <charset val="238"/>
      </rPr>
      <t xml:space="preserve"> 1,1x32mm;  rozmiar </t>
    </r>
    <r>
      <rPr>
        <b/>
        <sz val="10"/>
        <color indexed="8"/>
        <rFont val="Arial"/>
        <family val="2"/>
        <charset val="238"/>
      </rPr>
      <t>22G</t>
    </r>
    <r>
      <rPr>
        <sz val="10"/>
        <color indexed="8"/>
        <rFont val="Arial"/>
        <family val="2"/>
        <charset val="238"/>
      </rPr>
      <t>, 0,9x25 mm;  (zamawiający dopuszcza przeliczenie szt na opakowania nie większe niż 100szt w opakowaniu z zaokrągleniem do pełnych opakowańw górę)</t>
    </r>
  </si>
  <si>
    <r>
      <t xml:space="preserve">Kaniula do długotrwałych wlewów dożylnych wykonana z PTFE, wolna od lateksu i PCV, z zaworem iniekcyjnym, z filtrem hydrofobowym lub zastawką antyzwrotną, korek LUER-LOCK , ze skrzydełkami, igła ostra ścięta, rozmiar </t>
    </r>
    <r>
      <rPr>
        <b/>
        <sz val="10"/>
        <color indexed="8"/>
        <rFont val="Arial"/>
        <family val="2"/>
        <charset val="238"/>
      </rPr>
      <t xml:space="preserve">24G, </t>
    </r>
    <r>
      <rPr>
        <sz val="10"/>
        <color indexed="8"/>
        <rFont val="Arial"/>
        <family val="2"/>
        <charset val="238"/>
      </rPr>
      <t>0,7x19mm</t>
    </r>
    <r>
      <rPr>
        <b/>
        <sz val="10"/>
        <color indexed="8"/>
        <rFont val="Arial"/>
        <family val="2"/>
        <charset val="238"/>
      </rPr>
      <t>;</t>
    </r>
    <r>
      <rPr>
        <sz val="10"/>
        <color indexed="8"/>
        <rFont val="Arial"/>
        <family val="2"/>
        <charset val="238"/>
      </rPr>
      <t xml:space="preserve"> rozmiar </t>
    </r>
    <r>
      <rPr>
        <b/>
        <sz val="10"/>
        <color indexed="8"/>
        <rFont val="Arial"/>
        <family val="2"/>
        <charset val="238"/>
      </rPr>
      <t>26G</t>
    </r>
    <r>
      <rPr>
        <sz val="10"/>
        <color indexed="8"/>
        <rFont val="Arial"/>
        <family val="2"/>
        <charset val="238"/>
      </rPr>
      <t>, 0,6x19mm; (zamawiający dopuszcza przeliczenie szt na opakowania nie większe niż 100szt w opakowaniu z zaokrągleniem do pełnych opakowańw górę)</t>
    </r>
  </si>
  <si>
    <t>Worek na wymiociny o pojemności 1000-1500 ml, skala (podziałka) co 50 lub 100 ml, skala numeryczna min co 500ml. Przezroczysty wyposażony  w zastawkę antyrefluksyjną uniemożliwiającą wydostanie się zapachu i treści.</t>
  </si>
  <si>
    <t>Bezpieczny nakłuwacz automatyczny 23G/1.8 mm, op. po 100szt</t>
  </si>
  <si>
    <t>Ustnik endoskopowy bezlateksowy z regulowaną elastyczną opaską mocującą z włókna niezawierającego lateksu, j. u.</t>
  </si>
  <si>
    <t>Zestaw do płukania żołądka jałowy, gruby - 0,5-1,5 cm i długi zgłębnik 75-85 cm, duży lejek dopasowany do zgłębnika</t>
  </si>
  <si>
    <t>Sterylna szczoteczka do pobierania wymazów cytologicznych z końcówką typu wachlarzyk/ miotełka Ultra-Brush, pakowane sterylnie,  Op.  po 100szt (zamawiający dopuszcza opakowania po 50szt z odpowiednim przeliczeniem do pełnych opakowań w górę)</t>
  </si>
  <si>
    <t>Sterylna szczoteczka  do pobierania wymazów cytologicznych prosta / kanałowa (standard) op. 100szt (zamawiający dopuszcza opakowania po 50szt z odpowiednim przeliczeniem do pełnych opakowań w górę)</t>
  </si>
  <si>
    <t>Jednorazowa miska nerkowa z masy papierowej/celulozowej, poj. min 300ml,</t>
  </si>
  <si>
    <t xml:space="preserve">Zgłębnik  poliuretanowy w wersji żołądkowo - dwunastniczej, z prowadnicą  umożliwiającą łatwe założenie,ze znacznikiem RTG i podziałką, długość 120 cm. Zakończone oliwką z dwoma otworami bocznymi. Rozmiar  12 CH/120 CM </t>
  </si>
  <si>
    <t>Kombinezon ochrony biologicznej, zgodność z normami PN-EN 14126:2005 - Odzież ochronna – Wymagania i metody badań dla odzieży chroniącej przed czynnikami infekcyjnymi (lub odpowiednio EN 14126:2003 EN 14126:2003/AC:2004); oznakowanie CE</t>
  </si>
  <si>
    <t>Cewnik Foleya, urologiczny, jałowy, wykonany z lateksu, silikonowany, szczelny balon po uzupełnieniu płynem, możliwość napełniania strzykawką LUER, łatwy do spuszczania balon, czytelne oznakowanie rozmiaru na opakowaniu i cewniku,  pojemność-5-15 ml lub 5-10ml, średnica-  od CH 8—do CH14</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</si>
  <si>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CH16</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</si>
  <si>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CH18</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</si>
  <si>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CH20</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</si>
  <si>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CH22</t>
  </si>
  <si>
    <t>Strzykawka 10ml dwuczęściowa LUER a opak. 100szt skala co 1 ml, przezroczysty cylinder, tłok w dowolnym kolorze  (zamawiający dopuszcza mniejsze opakowania z odpowiednim przeliczeniem do pełnych opakowań wgórę)</t>
  </si>
  <si>
    <t>Strzykawka 5 ml dwuczęściowa LUER a opak. 100 szt, przezroczysty cylinder, tłok w dowolnym kolorze. (zamawiający dopuszcza mniejsze opakowania z odpowiednim przeliczeniem do pełnych opakowań w górę)</t>
  </si>
  <si>
    <t>Załącznik Nr 3 do formularza oferty - specyfikacja asortymentowo-ilościowo-cenowa</t>
  </si>
  <si>
    <t>Wziernik ginekologiczny  typu Cusco, rozmiar- L jednorazowego użytku, blokada wziernika za pomocą łopatki blokującej po przekręceniu o 90 stopni, sterylny (zamawiający dopuszcza przeliczenie szt na opakowania nie większe niż 100szt w opakowaniu z zaokrągleniem do pełnych opakowańw górę)</t>
  </si>
  <si>
    <t>Wziernik ginekologiczny  typu Cusco, rozmiar-M, jednorazowego użytku, blokada wziernika za pomocą łopatki blokującej po przekręceniu o 90 stopni, sterylny  (zamawiający dopuszcza przeliczenie szt na opakowania nie większe niż 100szt w opakowaniu z zaokrągleniem do pełnych opakowańw górę)</t>
  </si>
  <si>
    <t>Worki do zbiórki moczu dla dorosłych o pojemności 2000 ml, bezlateksowy, łatwa do odczytu skala worka co 100ml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(zamawiający dopuszcza przeliczenie szt na opakowania nie większe niż 100szt w opakowaniu z zaokrągleniem do pełnych opakowańw górę)</t>
  </si>
  <si>
    <t>Filtry do ambu/ rurek intubacyjnych typu BARIERBAC „S” Skuteczność filtracji bakterii &gt;99,99% Skuteczność filtracji wirusów &gt;99,99%. Złącza: 22M/15F – 22F/15M ISO, Luer dla portu kapnografii, jednorazowego użytku</t>
  </si>
  <si>
    <t xml:space="preserve">Maska FFP2 bez zaworu, 5- warstwowa, certyfikat CE, norma EN 14683:2019+AC:2019 </t>
  </si>
  <si>
    <t>Maska chirurgiczna, klasyczna trójwarstwowa, kolor zielony lub niebieski, norma EN 14683:2019+AC:2019 , op. 50szt.</t>
  </si>
  <si>
    <t>Fartuch j.u. z włókniny polipropylenowej, gramatura min 40g/m2</t>
  </si>
  <si>
    <r>
      <t>Medyczne spodenki do kolonoskopii wykonane z włókniny poliestrowej</t>
    </r>
    <r>
      <rPr>
        <sz val="11"/>
        <rFont val="Calibri"/>
        <family val="2"/>
        <charset val="238"/>
        <scheme val="minor"/>
      </rPr>
      <t xml:space="preserve"> </t>
    </r>
    <r>
      <rPr>
        <sz val="10"/>
        <rFont val="Arial"/>
        <family val="2"/>
        <charset val="238"/>
      </rPr>
      <t>lub polipropylenowej</t>
    </r>
    <r>
      <rPr>
        <sz val="11"/>
        <rFont val="Calibri"/>
        <family val="2"/>
        <charset val="238"/>
        <scheme val="minor"/>
      </rPr>
      <t>,</t>
    </r>
    <r>
      <rPr>
        <sz val="11"/>
        <color theme="1"/>
        <rFont val="Calibri"/>
        <family val="2"/>
        <charset val="238"/>
        <scheme val="minor"/>
      </rPr>
      <t xml:space="preserve"> miękkiej i przyjemnej w dotyku; krótkie, niejałowe , rozmiar uniwersalny,  (zamawiający dopuszcza przeliczenie sztuk na opakowania nie większe niż 50szt w op.)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</si>
</sst>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00\ _z_ł"/>
  </numFmts>
  <fonts count="2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indexed="8"/>
      <name val="Calibri"/>
      <family val="2"/>
      <charset val="238"/>
    </font>
    <font>
      <b/>
      <sz val="10"/>
      <color indexed="8"/>
      <name val="Arial"/>
      <family val="2"/>
      <charset val="238"/>
    </font>
    <font>
      <sz val="10"/>
      <color indexed="8"/>
      <name val="Arial"/>
      <family val="2"/>
      <charset val="238"/>
    </font>
    <font>
      <b/>
      <sz val="10"/>
      <name val="Arial"/>
      <family val="2"/>
      <charset val="238"/>
    </font>
    <font>
      <sz val="10"/>
      <color rgb="FFFF0000"/>
      <name val="Arial"/>
      <family val="2"/>
      <charset val="238"/>
    </font>
    <font>
      <sz val="11"/>
      <name val="Calibri"/>
      <family val="2"/>
      <charset val="238"/>
    </font>
    <font>
      <b/>
      <u/>
      <sz val="10"/>
      <name val="Arial"/>
      <family val="2"/>
      <charset val="238"/>
    </font>
    <font>
      <sz val="10"/>
      <name val="Arial"/>
      <family val="2"/>
      <charset val="238"/>
    </font>
    <font>
      <sz val="11"/>
      <color theme="1"/>
      <name val="Arial"/>
      <family val="2"/>
      <charset val="238"/>
    </font>
    <font>
      <sz val="10"/>
      <color theme="1"/>
      <name val="Arial"/>
      <family val="2"/>
      <charset val="238"/>
    </font>
    <font>
      <b/>
      <sz val="11"/>
      <color theme="1"/>
      <name val="Arial"/>
      <family val="2"/>
      <charset val="238"/>
    </font>
    <font>
      <b/>
      <sz val="11"/>
      <color indexed="8"/>
      <name val="Arial"/>
      <family val="2"/>
      <charset val="238"/>
    </font>
    <font>
      <sz val="11"/>
      <color indexed="8"/>
      <name val="Arial"/>
      <family val="2"/>
      <charset val="238"/>
    </font>
    <font>
      <b/>
      <sz val="10"/>
      <color indexed="10"/>
      <name val="Arial"/>
      <family val="2"/>
      <charset val="238"/>
    </font>
    <font>
      <sz val="10"/>
      <color indexed="10"/>
      <name val="Arial"/>
      <family val="2"/>
      <charset val="238"/>
    </font>
    <font>
      <b/>
      <sz val="11"/>
      <color indexed="10"/>
      <name val="Arial"/>
      <family val="2"/>
      <charset val="238"/>
    </font>
    <font>
      <sz val="11"/>
      <name val="Calibri"/>
      <family val="2"/>
      <charset val="238"/>
      <scheme val="minor"/>
    </font>
    <font>
      <b/>
      <sz val="12"/>
      <color theme="1"/>
      <name val="Arial"/>
      <family val="2"/>
      <charset val="238"/>
    </font>
    <font>
      <sz val="12"/>
      <color theme="1"/>
      <name val="Calibri"/>
      <family val="2"/>
      <charset val="238"/>
      <scheme val="minor"/>
    </font>
    <font>
      <sz val="10"/>
      <color rgb="FF111111"/>
      <name val="Arial"/>
      <family val="2"/>
      <charset val="238"/>
    </font>
    <font>
      <sz val="11"/>
      <name val="Calibri  "/>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8"/>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top/>
      <bottom/>
      <diagonal/>
    </border>
    <border>
      <left/>
      <right style="medium">
        <color indexed="64"/>
      </right>
      <top/>
      <bottom/>
      <diagonal/>
    </border>
    <border>
      <left/>
      <right/>
      <top style="medium">
        <color indexed="8"/>
      </top>
      <bottom/>
      <diagonal/>
    </border>
  </borders>
  <cellStyleXfs count="3">
    <xf numFmtId="0" fontId="0" fillId="0" borderId="0"/>
    <xf numFmtId="9" fontId="1" fillId="0" borderId="0" applyFont="0" applyFill="0" applyBorder="0" applyAlignment="0" applyProtection="0"/>
    <xf numFmtId="0" fontId="3" fillId="0" borderId="0"/>
  </cellStyleXfs>
  <cellXfs count="341">
    <xf numFmtId="0" fontId="0" fillId="0" borderId="0" xfId="0"/>
    <xf numFmtId="0" fontId="4" fillId="0" borderId="0" xfId="2" applyFont="1" applyAlignment="1">
      <alignment horizontal="left" vertical="top"/>
    </xf>
    <xf numFmtId="0" fontId="5" fillId="0" borderId="0" xfId="2" applyFont="1" applyAlignment="1">
      <alignment horizontal="left" vertical="top"/>
    </xf>
    <xf numFmtId="0" fontId="4" fillId="0" borderId="1" xfId="2" applyFont="1" applyBorder="1" applyAlignment="1">
      <alignment horizontal="left" vertical="top" wrapText="1"/>
    </xf>
    <xf numFmtId="0" fontId="6" fillId="0" borderId="0" xfId="0" applyFont="1" applyAlignment="1">
      <alignment horizontal="left" vertical="top"/>
    </xf>
    <xf numFmtId="0" fontId="5" fillId="0" borderId="1"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Fill="1" applyBorder="1" applyAlignment="1">
      <alignment horizontal="left" vertical="top" wrapText="1"/>
    </xf>
    <xf numFmtId="0" fontId="5" fillId="0" borderId="1" xfId="2" applyFont="1" applyFill="1" applyBorder="1" applyAlignment="1">
      <alignment horizontal="left" vertical="top"/>
    </xf>
    <xf numFmtId="0" fontId="5" fillId="0" borderId="1" xfId="2" applyFont="1" applyBorder="1" applyAlignment="1">
      <alignment horizontal="left" vertical="top"/>
    </xf>
    <xf numFmtId="0" fontId="5" fillId="0" borderId="0" xfId="2" applyFont="1" applyBorder="1" applyAlignment="1">
      <alignment horizontal="left" vertical="top"/>
    </xf>
    <xf numFmtId="0" fontId="4" fillId="0" borderId="0" xfId="2" applyFont="1" applyBorder="1" applyAlignment="1">
      <alignment horizontal="left" vertical="top"/>
    </xf>
    <xf numFmtId="0" fontId="0" fillId="0" borderId="0" xfId="0" applyFont="1" applyAlignment="1">
      <alignment horizontal="left" vertical="top"/>
    </xf>
    <xf numFmtId="0" fontId="4" fillId="0" borderId="0" xfId="2" applyFont="1" applyAlignment="1">
      <alignment horizontal="left" vertical="top"/>
    </xf>
    <xf numFmtId="0" fontId="5" fillId="0" borderId="2" xfId="2" applyFont="1" applyBorder="1" applyAlignment="1">
      <alignment horizontal="left" vertical="top" wrapText="1"/>
    </xf>
    <xf numFmtId="0" fontId="5" fillId="0" borderId="3" xfId="2" applyFont="1" applyBorder="1" applyAlignment="1">
      <alignment horizontal="left" vertical="top" wrapText="1"/>
    </xf>
    <xf numFmtId="0" fontId="0" fillId="0" borderId="1" xfId="0" applyFont="1" applyBorder="1" applyAlignment="1">
      <alignment horizontal="left" vertical="top"/>
    </xf>
    <xf numFmtId="0" fontId="2" fillId="0" borderId="0" xfId="0" applyFont="1" applyAlignment="1">
      <alignment horizontal="left" vertical="top" wrapText="1"/>
    </xf>
    <xf numFmtId="0" fontId="0" fillId="2" borderId="1" xfId="2" applyFont="1" applyFill="1" applyBorder="1" applyAlignment="1">
      <alignment horizontal="left" vertical="top"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4" fillId="0" borderId="0" xfId="2" applyFont="1" applyBorder="1" applyAlignment="1">
      <alignment horizontal="center" vertical="center"/>
    </xf>
    <xf numFmtId="0" fontId="0" fillId="0" borderId="0" xfId="0" applyFont="1" applyAlignment="1">
      <alignment horizontal="left" vertical="top" wrapText="1"/>
    </xf>
    <xf numFmtId="0" fontId="0" fillId="0" borderId="1" xfId="0" applyFont="1" applyBorder="1" applyAlignment="1">
      <alignment horizontal="left" vertical="top" wrapText="1"/>
    </xf>
    <xf numFmtId="0" fontId="0"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xf>
    <xf numFmtId="0" fontId="6" fillId="0" borderId="0" xfId="0" applyFont="1" applyAlignment="1">
      <alignment horizontal="center" vertical="top"/>
    </xf>
    <xf numFmtId="0" fontId="4" fillId="0" borderId="0" xfId="2" applyFont="1" applyAlignment="1">
      <alignment horizontal="center" vertical="top"/>
    </xf>
    <xf numFmtId="0" fontId="5" fillId="2" borderId="1" xfId="2" applyFont="1" applyFill="1" applyBorder="1" applyAlignment="1">
      <alignment horizontal="left" vertical="top" wrapText="1"/>
    </xf>
    <xf numFmtId="0" fontId="8" fillId="2" borderId="1" xfId="0" applyFont="1" applyFill="1" applyBorder="1" applyAlignment="1">
      <alignment wrapText="1"/>
    </xf>
    <xf numFmtId="0" fontId="8" fillId="2" borderId="1" xfId="0" applyFont="1" applyFill="1" applyBorder="1" applyAlignment="1">
      <alignment vertical="center" wrapText="1"/>
    </xf>
    <xf numFmtId="0" fontId="5" fillId="0" borderId="0" xfId="2" applyFont="1" applyBorder="1" applyAlignment="1">
      <alignment vertical="top"/>
    </xf>
    <xf numFmtId="0" fontId="5" fillId="0" borderId="2" xfId="2" applyFont="1" applyBorder="1" applyAlignment="1">
      <alignment vertical="center" wrapText="1"/>
    </xf>
    <xf numFmtId="0" fontId="0" fillId="0" borderId="0" xfId="0" applyFont="1"/>
    <xf numFmtId="0" fontId="5" fillId="0" borderId="1" xfId="2" applyFont="1" applyFill="1" applyBorder="1" applyAlignment="1">
      <alignment vertical="top" wrapText="1"/>
    </xf>
    <xf numFmtId="0" fontId="5" fillId="0" borderId="0" xfId="2" applyFont="1"/>
    <xf numFmtId="0" fontId="5" fillId="0" borderId="0" xfId="2" applyFont="1" applyAlignment="1">
      <alignment horizontal="center" vertical="top"/>
    </xf>
    <xf numFmtId="0" fontId="5" fillId="0" borderId="1" xfId="2" applyFont="1" applyBorder="1" applyAlignment="1">
      <alignment horizontal="center" vertical="top" wrapText="1"/>
    </xf>
    <xf numFmtId="0" fontId="5" fillId="0" borderId="1" xfId="2" applyFont="1" applyBorder="1" applyAlignment="1">
      <alignment horizontal="center" vertical="top"/>
    </xf>
    <xf numFmtId="0" fontId="5" fillId="0" borderId="2"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0" fillId="0" borderId="1" xfId="0" applyFont="1" applyBorder="1" applyAlignment="1">
      <alignment horizontal="center" vertical="top"/>
    </xf>
    <xf numFmtId="0" fontId="5" fillId="0" borderId="2" xfId="2" applyFont="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Border="1" applyAlignment="1">
      <alignment horizontal="center" vertical="center" wrapText="1"/>
    </xf>
    <xf numFmtId="0" fontId="5" fillId="0" borderId="0" xfId="2" applyFont="1" applyBorder="1" applyAlignment="1">
      <alignment horizontal="center" vertical="top"/>
    </xf>
    <xf numFmtId="0" fontId="5" fillId="0" borderId="1" xfId="2" applyFont="1" applyFill="1" applyBorder="1" applyAlignment="1">
      <alignment vertical="top"/>
    </xf>
    <xf numFmtId="0" fontId="5" fillId="0" borderId="1" xfId="2" applyFont="1" applyFill="1" applyBorder="1" applyAlignment="1">
      <alignment horizontal="left" wrapText="1"/>
    </xf>
    <xf numFmtId="0" fontId="5" fillId="0" borderId="1" xfId="2" applyFont="1" applyFill="1" applyBorder="1" applyAlignment="1">
      <alignment horizontal="left"/>
    </xf>
    <xf numFmtId="0" fontId="5" fillId="0" borderId="1" xfId="2" applyFont="1" applyFill="1" applyBorder="1" applyAlignment="1">
      <alignment horizontal="right"/>
    </xf>
    <xf numFmtId="0" fontId="5" fillId="0" borderId="2" xfId="2" applyFont="1" applyBorder="1" applyAlignment="1">
      <alignment horizontal="left" vertical="center" wrapText="1"/>
    </xf>
    <xf numFmtId="0" fontId="6" fillId="0" borderId="0" xfId="0" applyFont="1" applyAlignment="1">
      <alignment horizontal="center" vertical="center"/>
    </xf>
    <xf numFmtId="0" fontId="4" fillId="0" borderId="0" xfId="2"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wrapText="1"/>
    </xf>
    <xf numFmtId="0" fontId="5" fillId="0" borderId="0" xfId="2" applyFont="1" applyAlignment="1">
      <alignment wrapText="1"/>
    </xf>
    <xf numFmtId="0" fontId="5" fillId="0" borderId="1" xfId="2" applyFont="1" applyFill="1" applyBorder="1"/>
    <xf numFmtId="0" fontId="6" fillId="4" borderId="1"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5" xfId="2" applyFont="1" applyFill="1" applyBorder="1" applyAlignment="1">
      <alignment horizontal="center" vertical="center"/>
    </xf>
    <xf numFmtId="0" fontId="5" fillId="0" borderId="1" xfId="2" applyFont="1" applyFill="1" applyBorder="1" applyAlignment="1">
      <alignment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8" fillId="0" borderId="1" xfId="0" applyFont="1" applyBorder="1" applyAlignment="1">
      <alignment vertical="center" wrapText="1"/>
    </xf>
    <xf numFmtId="0" fontId="5" fillId="0" borderId="1" xfId="2" applyFont="1" applyFill="1" applyBorder="1" applyAlignment="1">
      <alignment horizontal="left" vertical="center" wrapText="1"/>
    </xf>
    <xf numFmtId="0" fontId="12"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5" fillId="0" borderId="1" xfId="2" applyFont="1" applyBorder="1" applyAlignment="1">
      <alignment horizontal="center" vertical="center" wrapText="1"/>
    </xf>
    <xf numFmtId="0" fontId="4" fillId="4" borderId="1" xfId="2" applyFont="1" applyFill="1" applyBorder="1" applyAlignment="1">
      <alignment horizontal="left" vertical="center"/>
    </xf>
    <xf numFmtId="0" fontId="4" fillId="4" borderId="1" xfId="2" applyFont="1" applyFill="1" applyBorder="1" applyAlignment="1">
      <alignment horizontal="left" vertical="center" wrapText="1"/>
    </xf>
    <xf numFmtId="0" fontId="14" fillId="3" borderId="0" xfId="2" applyFont="1" applyFill="1" applyAlignment="1">
      <alignment horizontal="left" vertical="top"/>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5" fillId="0" borderId="1" xfId="2" applyFont="1" applyBorder="1" applyAlignment="1">
      <alignment horizontal="left" vertical="center"/>
    </xf>
    <xf numFmtId="0" fontId="0" fillId="0" borderId="1" xfId="0" applyFont="1" applyBorder="1" applyAlignment="1">
      <alignment horizontal="left" vertical="center"/>
    </xf>
    <xf numFmtId="0" fontId="5" fillId="0" borderId="1" xfId="2" applyFont="1" applyBorder="1" applyAlignment="1">
      <alignment horizontal="center" vertical="center"/>
    </xf>
    <xf numFmtId="0" fontId="0" fillId="0" borderId="1" xfId="0" applyFont="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5" fillId="0" borderId="5" xfId="2" applyFont="1" applyFill="1" applyBorder="1" applyAlignment="1">
      <alignment horizontal="center" vertical="center"/>
    </xf>
    <xf numFmtId="0" fontId="0" fillId="0" borderId="0" xfId="0" applyAlignment="1">
      <alignment horizontal="left" vertical="top"/>
    </xf>
    <xf numFmtId="2" fontId="5" fillId="0" borderId="1" xfId="2" applyNumberFormat="1" applyFont="1" applyBorder="1" applyAlignment="1">
      <alignment horizontal="center" vertical="center" wrapText="1"/>
    </xf>
    <xf numFmtId="2" fontId="5" fillId="0" borderId="1" xfId="2" applyNumberFormat="1" applyFont="1" applyBorder="1" applyAlignment="1">
      <alignment horizontal="center" vertical="center"/>
    </xf>
    <xf numFmtId="2" fontId="5" fillId="0" borderId="2" xfId="2" applyNumberFormat="1" applyFont="1" applyBorder="1" applyAlignment="1">
      <alignment horizontal="center" vertical="center" wrapText="1"/>
    </xf>
    <xf numFmtId="2" fontId="5" fillId="0" borderId="3" xfId="2" applyNumberFormat="1" applyFont="1" applyBorder="1" applyAlignment="1">
      <alignment horizontal="center" vertical="center" wrapText="1"/>
    </xf>
    <xf numFmtId="2" fontId="5" fillId="0" borderId="4" xfId="2" applyNumberFormat="1" applyFont="1" applyBorder="1" applyAlignment="1">
      <alignment horizontal="center" vertical="center" wrapText="1"/>
    </xf>
    <xf numFmtId="2" fontId="5" fillId="0" borderId="2" xfId="2" applyNumberFormat="1" applyFont="1" applyBorder="1" applyAlignment="1">
      <alignment horizontal="center" vertical="center"/>
    </xf>
    <xf numFmtId="2" fontId="5" fillId="0" borderId="6" xfId="2" applyNumberFormat="1" applyFont="1" applyBorder="1" applyAlignment="1">
      <alignment horizontal="center" vertical="center"/>
    </xf>
    <xf numFmtId="2" fontId="5" fillId="0" borderId="3" xfId="2" applyNumberFormat="1" applyFont="1" applyBorder="1" applyAlignment="1">
      <alignment horizontal="center" vertical="center"/>
    </xf>
    <xf numFmtId="2" fontId="0" fillId="0" borderId="1" xfId="0" applyNumberFormat="1" applyFont="1" applyBorder="1" applyAlignment="1">
      <alignment horizontal="center" vertical="center"/>
    </xf>
    <xf numFmtId="2" fontId="5" fillId="0" borderId="1" xfId="2" applyNumberFormat="1" applyFont="1" applyFill="1" applyBorder="1" applyAlignment="1">
      <alignment horizontal="center" vertical="center" wrapText="1"/>
    </xf>
    <xf numFmtId="2" fontId="5" fillId="0" borderId="1" xfId="2" applyNumberFormat="1" applyFont="1" applyFill="1" applyBorder="1" applyAlignment="1">
      <alignment horizontal="center" vertical="center"/>
    </xf>
    <xf numFmtId="2" fontId="13" fillId="3" borderId="10" xfId="0" applyNumberFormat="1" applyFont="1" applyFill="1" applyBorder="1" applyAlignment="1">
      <alignment horizontal="center" vertical="center"/>
    </xf>
    <xf numFmtId="2" fontId="5" fillId="0" borderId="15" xfId="2" applyNumberFormat="1" applyFont="1" applyBorder="1" applyAlignment="1">
      <alignment horizontal="center" vertical="center" wrapText="1"/>
    </xf>
    <xf numFmtId="2" fontId="5" fillId="0" borderId="7" xfId="2" applyNumberFormat="1" applyFont="1" applyBorder="1" applyAlignment="1">
      <alignment horizontal="center" vertical="center"/>
    </xf>
    <xf numFmtId="164" fontId="13" fillId="3" borderId="10" xfId="0" applyNumberFormat="1" applyFont="1" applyFill="1" applyBorder="1" applyAlignment="1">
      <alignment horizontal="center" vertical="center"/>
    </xf>
    <xf numFmtId="0" fontId="5" fillId="2" borderId="1" xfId="2" applyFont="1" applyFill="1" applyBorder="1" applyAlignment="1">
      <alignment horizontal="left" vertical="top"/>
    </xf>
    <xf numFmtId="0" fontId="5" fillId="0" borderId="19" xfId="2" applyFont="1" applyBorder="1" applyAlignment="1">
      <alignment horizontal="left" vertical="top" wrapText="1"/>
    </xf>
    <xf numFmtId="0" fontId="2" fillId="0" borderId="0" xfId="0" applyFont="1"/>
    <xf numFmtId="0" fontId="0" fillId="0" borderId="1" xfId="0" applyBorder="1"/>
    <xf numFmtId="0" fontId="0" fillId="0" borderId="1" xfId="0" applyBorder="1" applyAlignment="1">
      <alignment wrapText="1"/>
    </xf>
    <xf numFmtId="0" fontId="6" fillId="4" borderId="1" xfId="0" applyFont="1" applyFill="1" applyBorder="1" applyAlignment="1">
      <alignment horizontal="center"/>
    </xf>
    <xf numFmtId="0" fontId="2" fillId="4" borderId="1" xfId="0" applyFont="1" applyFill="1" applyBorder="1" applyAlignment="1">
      <alignment horizontal="center" vertical="center"/>
    </xf>
    <xf numFmtId="0" fontId="0" fillId="0" borderId="5" xfId="0" applyBorder="1"/>
    <xf numFmtId="0" fontId="16" fillId="0" borderId="0" xfId="0" applyFont="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left" vertical="top"/>
    </xf>
    <xf numFmtId="0" fontId="18" fillId="0" borderId="0" xfId="0" applyFont="1" applyAlignment="1">
      <alignment horizontal="center" vertical="center" wrapText="1"/>
    </xf>
    <xf numFmtId="0" fontId="11" fillId="0" borderId="0" xfId="0" applyFont="1"/>
    <xf numFmtId="4" fontId="11" fillId="0" borderId="0" xfId="0" applyNumberFormat="1" applyFont="1" applyAlignment="1">
      <alignment horizontal="center" vertical="center"/>
    </xf>
    <xf numFmtId="9" fontId="11" fillId="0" borderId="0" xfId="1" applyFont="1" applyAlignment="1">
      <alignment horizontal="center" vertical="center"/>
    </xf>
    <xf numFmtId="0" fontId="15" fillId="0" borderId="0" xfId="2" applyFont="1"/>
    <xf numFmtId="0" fontId="15" fillId="0" borderId="0" xfId="2" applyFont="1" applyAlignment="1">
      <alignment wrapText="1"/>
    </xf>
    <xf numFmtId="4" fontId="15" fillId="0" borderId="0" xfId="2" applyNumberFormat="1" applyFont="1" applyAlignment="1">
      <alignment horizontal="center" vertical="center"/>
    </xf>
    <xf numFmtId="9" fontId="15" fillId="0" borderId="0" xfId="1" applyFont="1" applyAlignment="1">
      <alignment horizontal="center" vertical="center"/>
    </xf>
    <xf numFmtId="0" fontId="11" fillId="0" borderId="0" xfId="2" applyFont="1"/>
    <xf numFmtId="0" fontId="12" fillId="0" borderId="0" xfId="0" applyFont="1"/>
    <xf numFmtId="0" fontId="10" fillId="0" borderId="2" xfId="0" applyFont="1" applyBorder="1" applyAlignment="1">
      <alignment vertical="center" wrapText="1"/>
    </xf>
    <xf numFmtId="0" fontId="10" fillId="0" borderId="2" xfId="0" applyFont="1" applyBorder="1" applyAlignment="1">
      <alignment horizontal="center" vertical="center" wrapText="1"/>
    </xf>
    <xf numFmtId="9" fontId="5" fillId="0" borderId="2" xfId="1" applyFont="1" applyBorder="1" applyAlignment="1">
      <alignment horizontal="center" vertical="center" wrapText="1"/>
    </xf>
    <xf numFmtId="9" fontId="10" fillId="0" borderId="2" xfId="1"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Border="1"/>
    <xf numFmtId="0" fontId="10" fillId="0" borderId="2" xfId="0" applyFont="1" applyFill="1" applyBorder="1" applyAlignment="1">
      <alignment horizontal="left" vertical="center" wrapText="1"/>
    </xf>
    <xf numFmtId="0" fontId="10" fillId="0" borderId="3" xfId="0" applyFont="1" applyBorder="1"/>
    <xf numFmtId="0" fontId="4" fillId="4" borderId="2" xfId="2" applyFont="1" applyFill="1" applyBorder="1" applyAlignment="1">
      <alignment horizontal="center" vertical="center"/>
    </xf>
    <xf numFmtId="0" fontId="4" fillId="4" borderId="2" xfId="2" applyFont="1" applyFill="1" applyBorder="1" applyAlignment="1">
      <alignment horizontal="left" vertical="center" wrapText="1"/>
    </xf>
    <xf numFmtId="4" fontId="4" fillId="4" borderId="2" xfId="2" applyNumberFormat="1" applyFont="1" applyFill="1" applyBorder="1" applyAlignment="1">
      <alignment horizontal="left" vertical="center" wrapText="1"/>
    </xf>
    <xf numFmtId="9" fontId="4"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9" fontId="6" fillId="3" borderId="25" xfId="1" applyFont="1" applyFill="1" applyBorder="1" applyAlignment="1">
      <alignment horizontal="center" vertical="center"/>
    </xf>
    <xf numFmtId="9" fontId="6" fillId="3" borderId="10" xfId="1" applyFont="1" applyFill="1" applyBorder="1" applyAlignment="1">
      <alignment horizontal="center" vertical="center"/>
    </xf>
    <xf numFmtId="0" fontId="10" fillId="0" borderId="2" xfId="0" applyFont="1" applyBorder="1" applyAlignment="1">
      <alignment horizontal="center" vertical="center"/>
    </xf>
    <xf numFmtId="0" fontId="5" fillId="0" borderId="0" xfId="2"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15" fillId="0" borderId="0" xfId="2" applyFont="1" applyAlignment="1">
      <alignment horizontal="center" vertical="center"/>
    </xf>
    <xf numFmtId="2" fontId="10" fillId="0" borderId="2" xfId="0" applyNumberFormat="1" applyFont="1" applyBorder="1" applyAlignment="1">
      <alignment horizontal="center" vertical="center"/>
    </xf>
    <xf numFmtId="2" fontId="11" fillId="3" borderId="10" xfId="0" applyNumberFormat="1" applyFont="1" applyFill="1" applyBorder="1" applyAlignment="1">
      <alignment horizontal="center" vertical="center"/>
    </xf>
    <xf numFmtId="2" fontId="13" fillId="3" borderId="24" xfId="0" applyNumberFormat="1" applyFont="1" applyFill="1" applyBorder="1" applyAlignment="1">
      <alignment horizontal="center" vertical="center"/>
    </xf>
    <xf numFmtId="164" fontId="13" fillId="4" borderId="11" xfId="0" applyNumberFormat="1" applyFont="1" applyFill="1" applyBorder="1" applyAlignment="1">
      <alignment horizontal="right" vertical="center"/>
    </xf>
    <xf numFmtId="164" fontId="13" fillId="4" borderId="10" xfId="0" applyNumberFormat="1" applyFont="1" applyFill="1" applyBorder="1" applyAlignment="1">
      <alignment horizontal="right" vertical="center"/>
    </xf>
    <xf numFmtId="0" fontId="0" fillId="0" borderId="0" xfId="0" applyAlignment="1">
      <alignment vertical="top"/>
    </xf>
    <xf numFmtId="0" fontId="5" fillId="0" borderId="0" xfId="2" applyFont="1" applyAlignment="1">
      <alignment horizontal="left" vertical="top" wrapText="1"/>
    </xf>
    <xf numFmtId="0" fontId="4" fillId="4" borderId="5" xfId="2" applyFont="1" applyFill="1" applyBorder="1" applyAlignment="1">
      <alignment horizontal="left" vertical="center" wrapText="1"/>
    </xf>
    <xf numFmtId="0" fontId="5" fillId="0" borderId="28" xfId="2" applyFont="1" applyBorder="1" applyAlignment="1">
      <alignment horizontal="left" vertical="top" wrapText="1"/>
    </xf>
    <xf numFmtId="0" fontId="2" fillId="4" borderId="5" xfId="0" applyFont="1" applyFill="1" applyBorder="1" applyAlignment="1">
      <alignment horizontal="center" vertical="center"/>
    </xf>
    <xf numFmtId="0" fontId="0" fillId="0" borderId="5" xfId="0" applyBorder="1" applyAlignment="1">
      <alignment wrapText="1"/>
    </xf>
    <xf numFmtId="0" fontId="0" fillId="0" borderId="0" xfId="0" applyAlignment="1">
      <alignment wrapText="1"/>
    </xf>
    <xf numFmtId="0" fontId="12" fillId="2" borderId="0" xfId="0" applyFont="1" applyFill="1" applyBorder="1" applyAlignment="1">
      <alignment horizontal="lef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4" fillId="0" borderId="0" xfId="2" applyFont="1" applyAlignment="1">
      <alignment horizontal="left" vertical="center"/>
    </xf>
    <xf numFmtId="0" fontId="8" fillId="0" borderId="1" xfId="0" applyFont="1" applyFill="1" applyBorder="1" applyAlignment="1">
      <alignment wrapText="1"/>
    </xf>
    <xf numFmtId="0" fontId="5" fillId="0" borderId="5" xfId="2" applyFont="1" applyFill="1" applyBorder="1" applyAlignment="1">
      <alignment vertical="top" wrapText="1"/>
    </xf>
    <xf numFmtId="164" fontId="13" fillId="4" borderId="10" xfId="0" applyNumberFormat="1" applyFont="1" applyFill="1" applyBorder="1" applyAlignment="1">
      <alignment horizontal="center" vertical="center"/>
    </xf>
    <xf numFmtId="164" fontId="13" fillId="4" borderId="11"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4" borderId="27" xfId="0" applyFill="1" applyBorder="1" applyAlignment="1"/>
    <xf numFmtId="0" fontId="0" fillId="4" borderId="17" xfId="0" applyFill="1" applyBorder="1" applyAlignment="1"/>
    <xf numFmtId="10"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xf>
    <xf numFmtId="9" fontId="5" fillId="0" borderId="2" xfId="2" applyNumberFormat="1" applyFont="1" applyBorder="1" applyAlignment="1">
      <alignment horizontal="center" vertical="center" wrapText="1"/>
    </xf>
    <xf numFmtId="9" fontId="5" fillId="0" borderId="3" xfId="2" applyNumberFormat="1" applyFont="1" applyBorder="1" applyAlignment="1">
      <alignment horizontal="center" vertical="center" wrapText="1"/>
    </xf>
    <xf numFmtId="9" fontId="5" fillId="0" borderId="4" xfId="2" applyNumberFormat="1" applyFont="1" applyBorder="1" applyAlignment="1">
      <alignment horizontal="center" vertical="center" wrapText="1"/>
    </xf>
    <xf numFmtId="9" fontId="5" fillId="0" borderId="7" xfId="2" applyNumberFormat="1" applyFont="1" applyBorder="1" applyAlignment="1">
      <alignment horizontal="center" vertical="center"/>
    </xf>
    <xf numFmtId="9" fontId="5" fillId="0" borderId="6" xfId="2" applyNumberFormat="1" applyFont="1" applyBorder="1" applyAlignment="1">
      <alignment horizontal="center" vertical="center"/>
    </xf>
    <xf numFmtId="9" fontId="0" fillId="0" borderId="1" xfId="0" applyNumberFormat="1" applyFont="1" applyBorder="1" applyAlignment="1">
      <alignment horizontal="center" vertical="center"/>
    </xf>
    <xf numFmtId="9" fontId="5" fillId="0" borderId="15" xfId="2" applyNumberFormat="1" applyFont="1" applyBorder="1" applyAlignment="1">
      <alignment horizontal="center" vertical="center" wrapText="1"/>
    </xf>
    <xf numFmtId="9" fontId="5" fillId="0" borderId="1" xfId="2"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xf>
    <xf numFmtId="164" fontId="5" fillId="0" borderId="1" xfId="2" applyNumberFormat="1" applyFont="1" applyBorder="1" applyAlignment="1">
      <alignment horizontal="center" vertical="center" wrapText="1"/>
    </xf>
    <xf numFmtId="164" fontId="5" fillId="0" borderId="2" xfId="2" applyNumberFormat="1" applyFont="1" applyBorder="1" applyAlignment="1">
      <alignment horizontal="center" vertical="center" wrapText="1"/>
    </xf>
    <xf numFmtId="1" fontId="5" fillId="0" borderId="2" xfId="2" applyNumberFormat="1" applyFont="1" applyBorder="1" applyAlignment="1">
      <alignment horizontal="center" vertical="center" wrapText="1"/>
    </xf>
    <xf numFmtId="0" fontId="5" fillId="0" borderId="1" xfId="2" applyFont="1" applyFill="1" applyBorder="1" applyAlignment="1">
      <alignment horizontal="left" vertical="center"/>
    </xf>
    <xf numFmtId="0" fontId="5" fillId="0" borderId="5" xfId="2" applyFont="1" applyFill="1" applyBorder="1" applyAlignment="1">
      <alignment horizontal="left" vertical="center" wrapText="1"/>
    </xf>
    <xf numFmtId="0" fontId="5" fillId="0" borderId="5" xfId="2" applyFont="1" applyFill="1" applyBorder="1" applyAlignment="1">
      <alignment horizontal="center" vertical="center" wrapText="1"/>
    </xf>
    <xf numFmtId="2" fontId="0" fillId="0" borderId="1" xfId="0" applyNumberFormat="1" applyFont="1" applyBorder="1" applyAlignment="1">
      <alignment horizontal="center" vertical="center" wrapText="1"/>
    </xf>
    <xf numFmtId="2" fontId="0" fillId="0" borderId="5"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9" fontId="0" fillId="0" borderId="5" xfId="0" applyNumberFormat="1" applyFont="1" applyBorder="1" applyAlignment="1">
      <alignment horizontal="center" vertical="center" wrapText="1"/>
    </xf>
    <xf numFmtId="10" fontId="5" fillId="0" borderId="1" xfId="2" applyNumberFormat="1" applyFont="1" applyBorder="1" applyAlignment="1">
      <alignment horizontal="center" vertical="center"/>
    </xf>
    <xf numFmtId="10" fontId="5" fillId="0" borderId="2" xfId="2" applyNumberFormat="1" applyFont="1" applyBorder="1" applyAlignment="1">
      <alignment horizontal="center" vertical="center" wrapText="1"/>
    </xf>
    <xf numFmtId="10" fontId="5" fillId="0" borderId="6" xfId="2" applyNumberFormat="1" applyFont="1" applyBorder="1" applyAlignment="1">
      <alignment horizontal="center" vertical="center"/>
    </xf>
    <xf numFmtId="0" fontId="5" fillId="0" borderId="5" xfId="2" applyFont="1" applyBorder="1" applyAlignment="1">
      <alignment horizontal="center" vertical="center"/>
    </xf>
    <xf numFmtId="0" fontId="5" fillId="2" borderId="1" xfId="2" applyFont="1" applyFill="1" applyBorder="1" applyAlignment="1">
      <alignment horizontal="left" vertical="center" wrapText="1"/>
    </xf>
    <xf numFmtId="0" fontId="5" fillId="2" borderId="1" xfId="2" applyFont="1" applyFill="1" applyBorder="1" applyAlignment="1">
      <alignment horizontal="center" vertical="center" wrapText="1"/>
    </xf>
    <xf numFmtId="2" fontId="5" fillId="2" borderId="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2" borderId="1" xfId="2" applyNumberFormat="1" applyFont="1" applyFill="1" applyBorder="1" applyAlignment="1">
      <alignment horizontal="center" vertical="center" wrapText="1"/>
    </xf>
    <xf numFmtId="164" fontId="11" fillId="3" borderId="10" xfId="0" applyNumberFormat="1" applyFont="1" applyFill="1" applyBorder="1" applyAlignment="1">
      <alignment horizontal="center" vertical="center"/>
    </xf>
    <xf numFmtId="165" fontId="5" fillId="0" borderId="1" xfId="2" applyNumberFormat="1" applyFont="1" applyFill="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5" xfId="2" applyNumberFormat="1" applyFont="1" applyBorder="1" applyAlignment="1">
      <alignment horizontal="center" vertical="center" wrapText="1"/>
    </xf>
    <xf numFmtId="165" fontId="13" fillId="3" borderId="10" xfId="0" applyNumberFormat="1" applyFont="1" applyFill="1" applyBorder="1" applyAlignment="1">
      <alignment horizontal="center" vertical="center"/>
    </xf>
    <xf numFmtId="165" fontId="0" fillId="3" borderId="10" xfId="0" applyNumberFormat="1" applyFont="1" applyFill="1" applyBorder="1" applyAlignment="1">
      <alignment horizontal="center" vertical="center"/>
    </xf>
    <xf numFmtId="165" fontId="11" fillId="3" borderId="10" xfId="0" applyNumberFormat="1" applyFont="1" applyFill="1" applyBorder="1" applyAlignment="1">
      <alignment horizontal="center" vertical="center"/>
    </xf>
    <xf numFmtId="9" fontId="6" fillId="3" borderId="25" xfId="1" applyNumberFormat="1" applyFont="1" applyFill="1" applyBorder="1" applyAlignment="1">
      <alignment horizontal="center" vertical="center"/>
    </xf>
    <xf numFmtId="9" fontId="6" fillId="3" borderId="10" xfId="1" applyNumberFormat="1" applyFont="1" applyFill="1" applyBorder="1" applyAlignment="1">
      <alignment horizontal="center" vertical="center"/>
    </xf>
    <xf numFmtId="164" fontId="5" fillId="0" borderId="5" xfId="2" applyNumberFormat="1" applyFont="1" applyFill="1" applyBorder="1" applyAlignment="1">
      <alignment horizontal="center" vertical="center"/>
    </xf>
    <xf numFmtId="0" fontId="4" fillId="0" borderId="1" xfId="2" applyFont="1" applyFill="1" applyBorder="1" applyAlignment="1">
      <alignment horizontal="center" vertical="center"/>
    </xf>
    <xf numFmtId="2" fontId="5" fillId="0" borderId="5" xfId="2" applyNumberFormat="1" applyFont="1" applyFill="1" applyBorder="1" applyAlignment="1">
      <alignment horizontal="center" vertical="center"/>
    </xf>
    <xf numFmtId="9" fontId="5" fillId="0" borderId="5" xfId="2" applyNumberFormat="1" applyFont="1" applyFill="1" applyBorder="1" applyAlignment="1">
      <alignment horizontal="center" vertical="center"/>
    </xf>
    <xf numFmtId="0" fontId="5" fillId="0" borderId="0" xfId="2" applyFont="1" applyAlignment="1">
      <alignment horizontal="left" vertical="center"/>
    </xf>
    <xf numFmtId="0" fontId="0" fillId="0" borderId="0" xfId="0" applyAlignment="1">
      <alignment horizontal="left" vertical="center"/>
    </xf>
    <xf numFmtId="0" fontId="5" fillId="0" borderId="5" xfId="2" applyFont="1" applyFill="1" applyBorder="1" applyAlignment="1">
      <alignment horizontal="left" vertical="center"/>
    </xf>
    <xf numFmtId="2" fontId="5" fillId="0" borderId="5"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xf>
    <xf numFmtId="10" fontId="5" fillId="0" borderId="5" xfId="2" applyNumberFormat="1" applyFont="1" applyFill="1" applyBorder="1" applyAlignment="1">
      <alignment horizontal="center" vertical="center" wrapText="1"/>
    </xf>
    <xf numFmtId="2" fontId="5" fillId="0" borderId="14" xfId="2"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5" xfId="0" applyNumberFormat="1" applyBorder="1" applyAlignment="1">
      <alignment horizontal="center" vertical="center"/>
    </xf>
    <xf numFmtId="9" fontId="0" fillId="0" borderId="1" xfId="0" applyNumberFormat="1" applyBorder="1" applyAlignment="1">
      <alignment horizontal="center" vertical="center"/>
    </xf>
    <xf numFmtId="9" fontId="0" fillId="0" borderId="5" xfId="0" applyNumberFormat="1" applyBorder="1" applyAlignment="1">
      <alignment horizontal="center" vertical="center"/>
    </xf>
    <xf numFmtId="164" fontId="13" fillId="3" borderId="24" xfId="0" applyNumberFormat="1" applyFont="1" applyFill="1" applyBorder="1" applyAlignment="1">
      <alignment horizontal="center" vertical="center"/>
    </xf>
    <xf numFmtId="164" fontId="0" fillId="3" borderId="24" xfId="0" applyNumberFormat="1" applyFont="1" applyFill="1" applyBorder="1" applyAlignment="1">
      <alignment horizontal="center" vertical="center"/>
    </xf>
    <xf numFmtId="165" fontId="13" fillId="3" borderId="24" xfId="0" applyNumberFormat="1" applyFont="1" applyFill="1" applyBorder="1" applyAlignment="1">
      <alignment horizontal="center" vertical="center"/>
    </xf>
    <xf numFmtId="165" fontId="0" fillId="3" borderId="24" xfId="0" applyNumberFormat="1" applyFont="1" applyFill="1" applyBorder="1" applyAlignment="1">
      <alignment horizontal="center" vertical="center"/>
    </xf>
    <xf numFmtId="165" fontId="13" fillId="4" borderId="10" xfId="0" applyNumberFormat="1" applyFont="1" applyFill="1" applyBorder="1" applyAlignment="1">
      <alignment horizontal="right" vertical="center"/>
    </xf>
    <xf numFmtId="165" fontId="13" fillId="4" borderId="11" xfId="0" applyNumberFormat="1" applyFont="1" applyFill="1" applyBorder="1" applyAlignment="1">
      <alignment horizontal="right" vertical="center"/>
    </xf>
    <xf numFmtId="10" fontId="6" fillId="3" borderId="25" xfId="1" applyNumberFormat="1" applyFont="1" applyFill="1" applyBorder="1" applyAlignment="1">
      <alignment horizontal="center" vertical="center"/>
    </xf>
    <xf numFmtId="10" fontId="6" fillId="3" borderId="10" xfId="1" applyNumberFormat="1" applyFont="1" applyFill="1" applyBorder="1" applyAlignment="1">
      <alignment horizontal="center" vertical="center"/>
    </xf>
    <xf numFmtId="10" fontId="0" fillId="0" borderId="1" xfId="0" applyNumberFormat="1" applyBorder="1" applyAlignment="1">
      <alignment horizontal="center" vertical="center"/>
    </xf>
    <xf numFmtId="165" fontId="0" fillId="0" borderId="1" xfId="0" applyNumberFormat="1" applyBorder="1" applyAlignment="1">
      <alignment horizontal="center" vertical="center"/>
    </xf>
    <xf numFmtId="10"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wrapText="1"/>
    </xf>
    <xf numFmtId="0" fontId="0" fillId="0" borderId="1" xfId="0" applyBorder="1" applyAlignment="1">
      <alignment horizontal="left" vertical="center"/>
    </xf>
    <xf numFmtId="1" fontId="4" fillId="0" borderId="2" xfId="2" applyNumberFormat="1" applyFont="1" applyBorder="1" applyAlignment="1">
      <alignment horizontal="center" vertical="center" wrapText="1"/>
    </xf>
    <xf numFmtId="1" fontId="4" fillId="0" borderId="8" xfId="2" applyNumberFormat="1" applyFont="1" applyBorder="1" applyAlignment="1">
      <alignment horizontal="center" vertical="center" wrapText="1"/>
    </xf>
    <xf numFmtId="0" fontId="0" fillId="0" borderId="1" xfId="0" applyBorder="1" applyAlignment="1">
      <alignment vertical="center"/>
    </xf>
    <xf numFmtId="1" fontId="5" fillId="0" borderId="1" xfId="2" applyNumberFormat="1" applyFont="1" applyBorder="1" applyAlignment="1">
      <alignment horizontal="center" vertical="center"/>
    </xf>
    <xf numFmtId="0" fontId="10" fillId="0" borderId="2" xfId="2" applyFont="1" applyBorder="1" applyAlignment="1">
      <alignment horizontal="left" vertical="top" wrapText="1"/>
    </xf>
    <xf numFmtId="0" fontId="0" fillId="0" borderId="0" xfId="0"/>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5" fillId="0" borderId="2" xfId="2" applyFont="1" applyBorder="1" applyAlignment="1">
      <alignment horizontal="left" vertical="top" wrapText="1"/>
    </xf>
    <xf numFmtId="0" fontId="5" fillId="0" borderId="2"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Fill="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center" wrapText="1"/>
    </xf>
    <xf numFmtId="2"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0" fontId="5" fillId="0" borderId="1" xfId="2" applyFont="1" applyFill="1" applyBorder="1" applyAlignment="1">
      <alignment horizontal="center" vertical="center"/>
    </xf>
    <xf numFmtId="0" fontId="5" fillId="0" borderId="3"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1" fontId="5" fillId="0" borderId="1" xfId="2" applyNumberFormat="1" applyFont="1" applyBorder="1" applyAlignment="1">
      <alignment horizontal="center" vertical="center" wrapText="1"/>
    </xf>
    <xf numFmtId="1" fontId="5" fillId="0" borderId="3" xfId="2" applyNumberFormat="1" applyFont="1" applyBorder="1" applyAlignment="1">
      <alignment horizontal="center" vertical="center" wrapText="1"/>
    </xf>
    <xf numFmtId="1" fontId="5" fillId="0" borderId="4" xfId="2" applyNumberFormat="1" applyFont="1" applyBorder="1" applyAlignment="1">
      <alignment horizontal="center" vertical="center" wrapText="1"/>
    </xf>
    <xf numFmtId="1" fontId="5" fillId="0" borderId="9" xfId="2" applyNumberFormat="1" applyFont="1" applyBorder="1" applyAlignment="1">
      <alignment horizontal="center" vertical="center"/>
    </xf>
    <xf numFmtId="1" fontId="5" fillId="0" borderId="16" xfId="2" applyNumberFormat="1" applyFont="1" applyBorder="1" applyAlignment="1">
      <alignment horizontal="center" vertical="center"/>
    </xf>
    <xf numFmtId="1" fontId="0" fillId="0" borderId="1" xfId="0" applyNumberFormat="1" applyFont="1" applyBorder="1" applyAlignment="1">
      <alignment horizontal="center" vertical="center"/>
    </xf>
    <xf numFmtId="1" fontId="5" fillId="0" borderId="14" xfId="2" applyNumberFormat="1"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0" borderId="1" xfId="2" applyNumberFormat="1" applyFont="1" applyFill="1" applyBorder="1" applyAlignment="1">
      <alignment vertical="center"/>
    </xf>
    <xf numFmtId="1" fontId="5" fillId="0" borderId="1" xfId="2" applyNumberFormat="1" applyFont="1" applyFill="1" applyBorder="1" applyAlignment="1">
      <alignment horizontal="right" vertical="center"/>
    </xf>
    <xf numFmtId="0" fontId="5" fillId="0" borderId="0" xfId="2" applyFont="1" applyBorder="1" applyAlignment="1">
      <alignment horizontal="center" vertical="center"/>
    </xf>
    <xf numFmtId="0" fontId="5" fillId="2" borderId="3" xfId="2" applyFont="1" applyFill="1" applyBorder="1" applyAlignment="1">
      <alignment horizontal="left" vertical="center" wrapText="1"/>
    </xf>
    <xf numFmtId="0" fontId="5" fillId="0" borderId="3" xfId="2" applyFont="1" applyBorder="1" applyAlignment="1">
      <alignment horizontal="left" vertical="center"/>
    </xf>
    <xf numFmtId="0" fontId="5" fillId="0" borderId="1" xfId="2" applyFont="1" applyFill="1" applyBorder="1" applyAlignment="1">
      <alignment vertical="center"/>
    </xf>
    <xf numFmtId="0" fontId="5" fillId="0" borderId="0" xfId="2" applyFont="1" applyBorder="1" applyAlignment="1">
      <alignment horizontal="left" vertical="center"/>
    </xf>
    <xf numFmtId="0" fontId="0" fillId="0" borderId="0" xfId="0" applyFont="1" applyAlignment="1">
      <alignment horizontal="left" vertical="center"/>
    </xf>
    <xf numFmtId="0" fontId="0" fillId="0" borderId="0" xfId="0" applyAlignment="1">
      <alignment vertical="center"/>
    </xf>
    <xf numFmtId="0" fontId="4" fillId="0" borderId="0" xfId="2" applyFont="1" applyAlignment="1">
      <alignment vertical="center"/>
    </xf>
    <xf numFmtId="0" fontId="4" fillId="4" borderId="1" xfId="2" applyFont="1" applyFill="1" applyBorder="1" applyAlignment="1">
      <alignment vertical="center"/>
    </xf>
    <xf numFmtId="0" fontId="5" fillId="0" borderId="1" xfId="2" applyFont="1" applyBorder="1" applyAlignment="1">
      <alignment vertical="center" wrapText="1"/>
    </xf>
    <xf numFmtId="0" fontId="0" fillId="0" borderId="1" xfId="0" applyFont="1" applyBorder="1" applyAlignment="1">
      <alignment vertical="center" wrapText="1"/>
    </xf>
    <xf numFmtId="0" fontId="10" fillId="0" borderId="1" xfId="2" applyFont="1" applyFill="1" applyBorder="1" applyAlignment="1">
      <alignment vertical="center" wrapText="1"/>
    </xf>
    <xf numFmtId="0" fontId="5" fillId="2" borderId="1" xfId="2" applyFont="1" applyFill="1" applyBorder="1" applyAlignment="1">
      <alignment vertical="center" wrapText="1"/>
    </xf>
    <xf numFmtId="0" fontId="22" fillId="0" borderId="0" xfId="0" applyFont="1" applyAlignment="1">
      <alignment wrapText="1"/>
    </xf>
    <xf numFmtId="0" fontId="0" fillId="0" borderId="5" xfId="0" applyBorder="1" applyAlignment="1">
      <alignment vertical="center"/>
    </xf>
    <xf numFmtId="0" fontId="0" fillId="2" borderId="1" xfId="0" applyFont="1" applyFill="1" applyBorder="1" applyAlignment="1">
      <alignment horizontal="left" vertical="top" wrapText="1"/>
    </xf>
    <xf numFmtId="0" fontId="10" fillId="0" borderId="2" xfId="2" applyFont="1" applyBorder="1" applyAlignment="1">
      <alignment horizontal="left" vertical="center" wrapText="1"/>
    </xf>
    <xf numFmtId="0" fontId="2" fillId="0" borderId="0" xfId="0" applyFont="1" applyAlignment="1">
      <alignment horizontal="left" vertical="center"/>
    </xf>
    <xf numFmtId="0" fontId="0" fillId="0" borderId="0" xfId="0" applyFont="1" applyAlignment="1">
      <alignment horizontal="center" vertical="center"/>
    </xf>
    <xf numFmtId="0" fontId="2" fillId="0" borderId="0" xfId="0" applyFont="1" applyAlignment="1">
      <alignment horizontal="center" vertical="center"/>
    </xf>
    <xf numFmtId="0" fontId="5" fillId="0" borderId="0" xfId="2" applyFont="1" applyBorder="1" applyAlignment="1">
      <alignment vertical="center"/>
    </xf>
    <xf numFmtId="0" fontId="0" fillId="0" borderId="5" xfId="0" applyFont="1" applyBorder="1" applyAlignment="1">
      <alignment horizontal="left" vertical="center" wrapText="1"/>
    </xf>
    <xf numFmtId="0" fontId="2" fillId="0" borderId="0" xfId="0" applyFont="1" applyAlignment="1">
      <alignment horizontal="left" vertical="center" wrapText="1"/>
    </xf>
    <xf numFmtId="0" fontId="5" fillId="0" borderId="5" xfId="2" applyFont="1" applyBorder="1" applyAlignment="1">
      <alignment horizontal="left" vertical="center"/>
    </xf>
    <xf numFmtId="0" fontId="5" fillId="0" borderId="5" xfId="2" applyFont="1" applyFill="1" applyBorder="1" applyAlignment="1">
      <alignment vertical="center" wrapText="1"/>
    </xf>
    <xf numFmtId="0" fontId="10" fillId="0" borderId="1" xfId="2" applyFont="1" applyFill="1" applyBorder="1" applyAlignment="1">
      <alignment vertical="top" wrapText="1"/>
    </xf>
    <xf numFmtId="0" fontId="10" fillId="0" borderId="1" xfId="2" applyFont="1" applyBorder="1" applyAlignment="1">
      <alignment horizontal="left" vertical="top" wrapText="1"/>
    </xf>
    <xf numFmtId="0" fontId="0" fillId="0" borderId="5" xfId="0" applyBorder="1" applyAlignment="1">
      <alignment horizontal="center" vertical="center"/>
    </xf>
    <xf numFmtId="0" fontId="0" fillId="2" borderId="1" xfId="0" applyFill="1" applyBorder="1" applyAlignment="1">
      <alignment wrapText="1"/>
    </xf>
    <xf numFmtId="9" fontId="5" fillId="0" borderId="5" xfId="2" applyNumberFormat="1" applyFont="1" applyFill="1" applyBorder="1" applyAlignment="1">
      <alignment horizontal="center" vertical="center" wrapText="1"/>
    </xf>
    <xf numFmtId="0" fontId="23" fillId="0" borderId="1" xfId="0" applyFont="1" applyBorder="1" applyAlignment="1">
      <alignment vertical="center"/>
    </xf>
    <xf numFmtId="0" fontId="0" fillId="0" borderId="1" xfId="0" applyBorder="1" applyAlignment="1">
      <alignment vertical="center" wrapText="1"/>
    </xf>
    <xf numFmtId="0" fontId="5" fillId="0" borderId="0" xfId="2" applyFont="1" applyBorder="1" applyAlignment="1">
      <alignment horizontal="left" vertical="top"/>
    </xf>
    <xf numFmtId="0" fontId="0" fillId="0" borderId="0" xfId="0" applyAlignment="1">
      <alignment vertical="top"/>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0" fillId="0" borderId="0" xfId="0" applyAlignment="1">
      <alignment horizontal="left" vertical="top"/>
    </xf>
    <xf numFmtId="0" fontId="0" fillId="0" borderId="0" xfId="0" applyFont="1" applyAlignment="1">
      <alignment horizontal="left" vertical="top" wrapText="1"/>
    </xf>
    <xf numFmtId="0" fontId="14" fillId="3" borderId="0" xfId="2" applyFont="1" applyFill="1" applyBorder="1" applyAlignment="1">
      <alignment horizontal="left" vertical="top"/>
    </xf>
    <xf numFmtId="0" fontId="13" fillId="4" borderId="13" xfId="0" applyFont="1" applyFill="1" applyBorder="1" applyAlignment="1">
      <alignment horizontal="center" vertical="center"/>
    </xf>
    <xf numFmtId="0" fontId="13" fillId="4" borderId="12" xfId="0" applyFont="1" applyFill="1" applyBorder="1" applyAlignment="1">
      <alignment horizontal="center" vertical="center"/>
    </xf>
    <xf numFmtId="0" fontId="0" fillId="4" borderId="12"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4" fillId="3" borderId="0" xfId="2" applyFont="1" applyFill="1" applyBorder="1" applyAlignment="1">
      <alignment vertical="top"/>
    </xf>
    <xf numFmtId="0" fontId="2" fillId="0" borderId="0" xfId="0" applyFont="1" applyAlignment="1">
      <alignment horizontal="left" vertical="top" wrapText="1"/>
    </xf>
    <xf numFmtId="0" fontId="9" fillId="0" borderId="0" xfId="0" applyFont="1" applyAlignment="1">
      <alignment horizontal="left" vertical="top"/>
    </xf>
    <xf numFmtId="0" fontId="2" fillId="0" borderId="0" xfId="0" applyFont="1" applyAlignment="1">
      <alignment horizontal="left" vertical="top"/>
    </xf>
    <xf numFmtId="4" fontId="13" fillId="4" borderId="13" xfId="0" applyNumberFormat="1" applyFont="1" applyFill="1" applyBorder="1" applyAlignment="1">
      <alignment horizontal="right" vertical="center"/>
    </xf>
    <xf numFmtId="0" fontId="0" fillId="0" borderId="12" xfId="0" applyBorder="1" applyAlignment="1">
      <alignment horizontal="right" vertical="center"/>
    </xf>
    <xf numFmtId="0" fontId="13" fillId="4" borderId="21" xfId="0" applyFont="1" applyFill="1" applyBorder="1" applyAlignment="1">
      <alignment horizontal="center" vertical="center"/>
    </xf>
    <xf numFmtId="0" fontId="0" fillId="0" borderId="22" xfId="0" applyBorder="1" applyAlignment="1"/>
    <xf numFmtId="0" fontId="0" fillId="0" borderId="26" xfId="0" applyBorder="1" applyAlignment="1"/>
    <xf numFmtId="0" fontId="0" fillId="0" borderId="0" xfId="0" applyAlignment="1"/>
    <xf numFmtId="0" fontId="0" fillId="0" borderId="20" xfId="0" applyBorder="1" applyAlignment="1"/>
    <xf numFmtId="0" fontId="0" fillId="0" borderId="18" xfId="0" applyBorder="1" applyAlignment="1"/>
    <xf numFmtId="0" fontId="14" fillId="3" borderId="0" xfId="2" applyFont="1" applyFill="1" applyBorder="1" applyAlignment="1">
      <alignment horizontal="left" vertical="top" wrapText="1"/>
    </xf>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0" fillId="0" borderId="23" xfId="0" applyBorder="1" applyAlignment="1">
      <alignment horizontal="center" vertical="center"/>
    </xf>
    <xf numFmtId="0" fontId="0" fillId="0" borderId="0" xfId="0" applyBorder="1" applyAlignment="1"/>
    <xf numFmtId="0" fontId="0" fillId="0" borderId="27" xfId="0" applyBorder="1" applyAlignment="1"/>
    <xf numFmtId="0" fontId="0" fillId="0" borderId="17" xfId="0" applyBorder="1" applyAlignment="1"/>
    <xf numFmtId="0" fontId="11" fillId="0" borderId="0" xfId="0" applyFont="1" applyAlignment="1">
      <alignment horizontal="left" vertical="top"/>
    </xf>
    <xf numFmtId="0" fontId="0" fillId="0" borderId="0" xfId="0" applyAlignment="1">
      <alignment wrapText="1"/>
    </xf>
  </cellXfs>
  <cellStyles count="3">
    <cellStyle name="Excel Built-in Normal" xfId="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2"/>
  <sheetViews>
    <sheetView tabSelected="1" workbookViewId="0">
      <selection activeCell="M9" sqref="M9"/>
    </sheetView>
  </sheetViews>
  <sheetFormatPr defaultColWidth="10.140625" defaultRowHeight="12.75"/>
  <cols>
    <col min="1" max="1" width="3.42578125" style="1" bestFit="1" customWidth="1"/>
    <col min="2" max="2" width="65" style="2" customWidth="1"/>
    <col min="3" max="3" width="4.42578125" style="213" bestFit="1" customWidth="1"/>
    <col min="4" max="4" width="6.140625" style="142" bestFit="1" customWidth="1"/>
    <col min="5" max="5" width="15.7109375" style="37" customWidth="1"/>
    <col min="6" max="7" width="12.42578125" style="2" customWidth="1"/>
    <col min="8" max="8" width="11.140625" style="2" customWidth="1"/>
    <col min="9" max="9" width="17" style="2" customWidth="1"/>
    <col min="10" max="10" width="17.42578125" style="2" customWidth="1"/>
    <col min="11" max="258" width="6.42578125" style="2" customWidth="1"/>
    <col min="259" max="16384" width="10.140625" style="2"/>
  </cols>
  <sheetData>
    <row r="2" spans="1:12" ht="15">
      <c r="B2" s="304" t="s">
        <v>250</v>
      </c>
      <c r="C2" s="305"/>
      <c r="D2" s="305"/>
      <c r="E2" s="151"/>
      <c r="F2" s="151"/>
      <c r="G2" s="151"/>
    </row>
    <row r="3" spans="1:12" ht="15">
      <c r="B3" s="77" t="s">
        <v>171</v>
      </c>
    </row>
    <row r="6" spans="1:12" s="4" customFormat="1" ht="32.25" customHeight="1">
      <c r="A6" s="60" t="s">
        <v>0</v>
      </c>
      <c r="B6" s="61" t="s">
        <v>1</v>
      </c>
      <c r="C6" s="75" t="s">
        <v>2</v>
      </c>
      <c r="D6" s="246" t="s">
        <v>3</v>
      </c>
      <c r="E6" s="76" t="s">
        <v>110</v>
      </c>
      <c r="F6" s="76" t="s">
        <v>111</v>
      </c>
      <c r="G6" s="63" t="s">
        <v>144</v>
      </c>
      <c r="H6" s="76" t="s">
        <v>112</v>
      </c>
      <c r="I6" s="76" t="s">
        <v>113</v>
      </c>
      <c r="J6" s="75" t="s">
        <v>114</v>
      </c>
    </row>
    <row r="7" spans="1:12" ht="54.75" customHeight="1">
      <c r="A7" s="61">
        <v>1</v>
      </c>
      <c r="B7" s="66" t="s">
        <v>7</v>
      </c>
      <c r="C7" s="66" t="s">
        <v>8</v>
      </c>
      <c r="D7" s="262">
        <v>100</v>
      </c>
      <c r="E7" s="38"/>
      <c r="F7" s="90"/>
      <c r="G7" s="170"/>
      <c r="H7" s="90"/>
      <c r="I7" s="181">
        <f>F7*D7</f>
        <v>0</v>
      </c>
      <c r="J7" s="181">
        <f>H7*D7</f>
        <v>0</v>
      </c>
      <c r="K7" s="6"/>
      <c r="L7" s="6"/>
    </row>
    <row r="8" spans="1:12" ht="55.5" customHeight="1">
      <c r="A8" s="63">
        <v>2</v>
      </c>
      <c r="B8" s="66" t="s">
        <v>9</v>
      </c>
      <c r="C8" s="66" t="s">
        <v>8</v>
      </c>
      <c r="D8" s="262">
        <v>20</v>
      </c>
      <c r="E8" s="38"/>
      <c r="F8" s="90"/>
      <c r="G8" s="170"/>
      <c r="H8" s="90"/>
      <c r="I8" s="181">
        <f t="shared" ref="I8:I35" si="0">F8*D8</f>
        <v>0</v>
      </c>
      <c r="J8" s="181">
        <f t="shared" ref="J8:J35" si="1">H8*D8</f>
        <v>0</v>
      </c>
      <c r="K8" s="6"/>
      <c r="L8" s="6"/>
    </row>
    <row r="9" spans="1:12" ht="54.75" customHeight="1">
      <c r="A9" s="63">
        <v>3</v>
      </c>
      <c r="B9" s="66" t="s">
        <v>10</v>
      </c>
      <c r="C9" s="66" t="s">
        <v>8</v>
      </c>
      <c r="D9" s="262">
        <v>100</v>
      </c>
      <c r="E9" s="38"/>
      <c r="F9" s="90"/>
      <c r="G9" s="170"/>
      <c r="H9" s="90"/>
      <c r="I9" s="181">
        <f t="shared" si="0"/>
        <v>0</v>
      </c>
      <c r="J9" s="181">
        <f t="shared" si="1"/>
        <v>0</v>
      </c>
      <c r="K9" s="6"/>
      <c r="L9" s="6"/>
    </row>
    <row r="10" spans="1:12" ht="50.65" customHeight="1">
      <c r="A10" s="246">
        <v>4</v>
      </c>
      <c r="B10" s="66" t="s">
        <v>12</v>
      </c>
      <c r="C10" s="66" t="s">
        <v>8</v>
      </c>
      <c r="D10" s="262">
        <v>300</v>
      </c>
      <c r="E10" s="38"/>
      <c r="F10" s="90"/>
      <c r="G10" s="170"/>
      <c r="H10" s="90"/>
      <c r="I10" s="181">
        <f t="shared" si="0"/>
        <v>0</v>
      </c>
      <c r="J10" s="181">
        <f t="shared" si="1"/>
        <v>0</v>
      </c>
      <c r="K10" s="6"/>
      <c r="L10" s="6"/>
    </row>
    <row r="11" spans="1:12" ht="50.65" customHeight="1">
      <c r="A11" s="248">
        <v>5</v>
      </c>
      <c r="B11" s="66" t="s">
        <v>13</v>
      </c>
      <c r="C11" s="66" t="s">
        <v>8</v>
      </c>
      <c r="D11" s="262">
        <v>200</v>
      </c>
      <c r="E11" s="38"/>
      <c r="F11" s="90"/>
      <c r="G11" s="170"/>
      <c r="H11" s="90"/>
      <c r="I11" s="181">
        <f t="shared" si="0"/>
        <v>0</v>
      </c>
      <c r="J11" s="181">
        <f t="shared" si="1"/>
        <v>0</v>
      </c>
      <c r="K11" s="6"/>
      <c r="L11" s="6"/>
    </row>
    <row r="12" spans="1:12" ht="50.65" customHeight="1">
      <c r="A12" s="248">
        <v>6</v>
      </c>
      <c r="B12" s="66" t="s">
        <v>14</v>
      </c>
      <c r="C12" s="66" t="s">
        <v>8</v>
      </c>
      <c r="D12" s="262">
        <v>200</v>
      </c>
      <c r="E12" s="38"/>
      <c r="F12" s="90"/>
      <c r="G12" s="170"/>
      <c r="H12" s="90"/>
      <c r="I12" s="181">
        <f t="shared" si="0"/>
        <v>0</v>
      </c>
      <c r="J12" s="181">
        <f t="shared" si="1"/>
        <v>0</v>
      </c>
      <c r="K12" s="6"/>
      <c r="L12" s="6"/>
    </row>
    <row r="13" spans="1:12" ht="51">
      <c r="A13" s="246">
        <v>7</v>
      </c>
      <c r="B13" s="66" t="s">
        <v>15</v>
      </c>
      <c r="C13" s="66" t="s">
        <v>8</v>
      </c>
      <c r="D13" s="262">
        <v>200</v>
      </c>
      <c r="E13" s="38"/>
      <c r="F13" s="90"/>
      <c r="G13" s="170"/>
      <c r="H13" s="90"/>
      <c r="I13" s="181">
        <f t="shared" si="0"/>
        <v>0</v>
      </c>
      <c r="J13" s="181">
        <f t="shared" si="1"/>
        <v>0</v>
      </c>
      <c r="K13" s="6"/>
      <c r="L13" s="6"/>
    </row>
    <row r="14" spans="1:12" ht="38.25">
      <c r="A14" s="248">
        <v>8</v>
      </c>
      <c r="B14" s="195" t="s">
        <v>225</v>
      </c>
      <c r="C14" s="66" t="s">
        <v>8</v>
      </c>
      <c r="D14" s="262">
        <v>20</v>
      </c>
      <c r="E14" s="38"/>
      <c r="F14" s="256"/>
      <c r="G14" s="257"/>
      <c r="H14" s="256"/>
      <c r="I14" s="181">
        <f>D14*F14</f>
        <v>0</v>
      </c>
      <c r="J14" s="181">
        <f>D14*H14</f>
        <v>0</v>
      </c>
      <c r="K14" s="6"/>
      <c r="L14" s="6"/>
    </row>
    <row r="15" spans="1:12" ht="38.25">
      <c r="A15" s="248">
        <v>9</v>
      </c>
      <c r="B15" s="195" t="s">
        <v>226</v>
      </c>
      <c r="C15" s="66" t="s">
        <v>8</v>
      </c>
      <c r="D15" s="262">
        <v>20</v>
      </c>
      <c r="E15" s="38"/>
      <c r="F15" s="256"/>
      <c r="G15" s="257"/>
      <c r="H15" s="256"/>
      <c r="I15" s="181">
        <f>D15*F15</f>
        <v>0</v>
      </c>
      <c r="J15" s="181">
        <f>D15*H15</f>
        <v>0</v>
      </c>
      <c r="K15" s="6"/>
      <c r="L15" s="6"/>
    </row>
    <row r="16" spans="1:12" ht="51">
      <c r="A16" s="246">
        <v>10</v>
      </c>
      <c r="B16" s="66" t="s">
        <v>231</v>
      </c>
      <c r="C16" s="66" t="s">
        <v>16</v>
      </c>
      <c r="D16" s="262">
        <v>10</v>
      </c>
      <c r="E16" s="38"/>
      <c r="F16" s="90"/>
      <c r="G16" s="170"/>
      <c r="H16" s="90"/>
      <c r="I16" s="181">
        <f t="shared" si="0"/>
        <v>0</v>
      </c>
      <c r="J16" s="181">
        <f t="shared" si="1"/>
        <v>0</v>
      </c>
      <c r="K16" s="6"/>
      <c r="L16" s="6"/>
    </row>
    <row r="17" spans="1:12" ht="45" customHeight="1">
      <c r="A17" s="248">
        <v>11</v>
      </c>
      <c r="B17" s="66" t="s">
        <v>17</v>
      </c>
      <c r="C17" s="66" t="s">
        <v>16</v>
      </c>
      <c r="D17" s="262">
        <v>10</v>
      </c>
      <c r="E17" s="38"/>
      <c r="F17" s="90"/>
      <c r="G17" s="170"/>
      <c r="H17" s="90"/>
      <c r="I17" s="181">
        <f t="shared" si="0"/>
        <v>0</v>
      </c>
      <c r="J17" s="181">
        <f t="shared" si="1"/>
        <v>0</v>
      </c>
      <c r="K17" s="6"/>
      <c r="L17" s="6"/>
    </row>
    <row r="18" spans="1:12" ht="63.75">
      <c r="A18" s="248">
        <v>12</v>
      </c>
      <c r="B18" s="195" t="s">
        <v>27</v>
      </c>
      <c r="C18" s="80" t="s">
        <v>18</v>
      </c>
      <c r="D18" s="243">
        <v>5</v>
      </c>
      <c r="E18" s="39"/>
      <c r="F18" s="91"/>
      <c r="G18" s="171"/>
      <c r="H18" s="91"/>
      <c r="I18" s="181">
        <f t="shared" si="0"/>
        <v>0</v>
      </c>
      <c r="J18" s="181">
        <f t="shared" si="1"/>
        <v>0</v>
      </c>
      <c r="K18" s="10"/>
      <c r="L18" s="10"/>
    </row>
    <row r="19" spans="1:12" s="12" customFormat="1" ht="38.25">
      <c r="A19" s="246">
        <v>13</v>
      </c>
      <c r="B19" s="288" t="s">
        <v>249</v>
      </c>
      <c r="C19" s="52" t="s">
        <v>8</v>
      </c>
      <c r="D19" s="183">
        <v>200</v>
      </c>
      <c r="E19" s="40"/>
      <c r="F19" s="92"/>
      <c r="G19" s="172"/>
      <c r="H19" s="92"/>
      <c r="I19" s="181">
        <f t="shared" si="0"/>
        <v>0</v>
      </c>
      <c r="J19" s="181">
        <f t="shared" si="1"/>
        <v>0</v>
      </c>
    </row>
    <row r="20" spans="1:12" s="12" customFormat="1" ht="51">
      <c r="A20" s="248">
        <v>14</v>
      </c>
      <c r="B20" s="288" t="s">
        <v>248</v>
      </c>
      <c r="C20" s="52" t="s">
        <v>8</v>
      </c>
      <c r="D20" s="183">
        <v>200</v>
      </c>
      <c r="E20" s="40"/>
      <c r="F20" s="92"/>
      <c r="G20" s="172"/>
      <c r="H20" s="92"/>
      <c r="I20" s="181">
        <f t="shared" si="0"/>
        <v>0</v>
      </c>
      <c r="J20" s="181">
        <f t="shared" si="1"/>
        <v>0</v>
      </c>
    </row>
    <row r="21" spans="1:12" s="12" customFormat="1" ht="38.25">
      <c r="A21" s="248">
        <v>15</v>
      </c>
      <c r="B21" s="67" t="s">
        <v>224</v>
      </c>
      <c r="C21" s="273" t="s">
        <v>18</v>
      </c>
      <c r="D21" s="263">
        <v>5000</v>
      </c>
      <c r="E21" s="41"/>
      <c r="F21" s="93"/>
      <c r="G21" s="173"/>
      <c r="H21" s="93"/>
      <c r="I21" s="181">
        <f t="shared" si="0"/>
        <v>0</v>
      </c>
      <c r="J21" s="181">
        <f t="shared" si="1"/>
        <v>0</v>
      </c>
    </row>
    <row r="22" spans="1:12" s="12" customFormat="1" ht="24" customHeight="1">
      <c r="A22" s="246">
        <v>16</v>
      </c>
      <c r="B22" s="66" t="s">
        <v>28</v>
      </c>
      <c r="C22" s="66" t="s">
        <v>16</v>
      </c>
      <c r="D22" s="262">
        <v>240</v>
      </c>
      <c r="E22" s="38"/>
      <c r="F22" s="90"/>
      <c r="G22" s="170"/>
      <c r="H22" s="90"/>
      <c r="I22" s="181">
        <f t="shared" si="0"/>
        <v>0</v>
      </c>
      <c r="J22" s="181">
        <f t="shared" si="1"/>
        <v>0</v>
      </c>
    </row>
    <row r="23" spans="1:12" s="12" customFormat="1" ht="25.5">
      <c r="A23" s="248">
        <v>17</v>
      </c>
      <c r="B23" s="68" t="s">
        <v>29</v>
      </c>
      <c r="C23" s="68" t="s">
        <v>16</v>
      </c>
      <c r="D23" s="264">
        <v>800</v>
      </c>
      <c r="E23" s="42"/>
      <c r="F23" s="94"/>
      <c r="G23" s="174"/>
      <c r="H23" s="94"/>
      <c r="I23" s="181">
        <f t="shared" si="0"/>
        <v>0</v>
      </c>
      <c r="J23" s="181">
        <f t="shared" si="1"/>
        <v>0</v>
      </c>
    </row>
    <row r="24" spans="1:12" s="12" customFormat="1" ht="25.5">
      <c r="A24" s="248">
        <v>18</v>
      </c>
      <c r="B24" s="52" t="s">
        <v>30</v>
      </c>
      <c r="C24" s="52" t="s">
        <v>8</v>
      </c>
      <c r="D24" s="183">
        <v>50</v>
      </c>
      <c r="E24" s="41"/>
      <c r="F24" s="92"/>
      <c r="G24" s="172"/>
      <c r="H24" s="92"/>
      <c r="I24" s="181">
        <f t="shared" si="0"/>
        <v>0</v>
      </c>
      <c r="J24" s="181">
        <f t="shared" si="1"/>
        <v>0</v>
      </c>
    </row>
    <row r="25" spans="1:12" s="12" customFormat="1" ht="25.5">
      <c r="A25" s="246">
        <v>19</v>
      </c>
      <c r="B25" s="67" t="s">
        <v>83</v>
      </c>
      <c r="C25" s="274" t="s">
        <v>16</v>
      </c>
      <c r="D25" s="265">
        <v>100</v>
      </c>
      <c r="E25" s="39"/>
      <c r="F25" s="103"/>
      <c r="G25" s="175"/>
      <c r="H25" s="95"/>
      <c r="I25" s="181">
        <f t="shared" si="0"/>
        <v>0</v>
      </c>
      <c r="J25" s="181">
        <f t="shared" si="1"/>
        <v>0</v>
      </c>
    </row>
    <row r="26" spans="1:12" s="12" customFormat="1" ht="15">
      <c r="A26" s="248">
        <v>20</v>
      </c>
      <c r="B26" s="66" t="s">
        <v>32</v>
      </c>
      <c r="C26" s="80" t="s">
        <v>16</v>
      </c>
      <c r="D26" s="266">
        <v>20</v>
      </c>
      <c r="E26" s="39"/>
      <c r="F26" s="96"/>
      <c r="G26" s="176"/>
      <c r="H26" s="97"/>
      <c r="I26" s="181">
        <f t="shared" si="0"/>
        <v>0</v>
      </c>
      <c r="J26" s="181">
        <f t="shared" si="1"/>
        <v>0</v>
      </c>
    </row>
    <row r="27" spans="1:12" s="12" customFormat="1" ht="50.25" customHeight="1">
      <c r="A27" s="248">
        <v>21</v>
      </c>
      <c r="B27" s="69" t="s">
        <v>31</v>
      </c>
      <c r="C27" s="80" t="s">
        <v>16</v>
      </c>
      <c r="D27" s="267">
        <v>500</v>
      </c>
      <c r="E27" s="43"/>
      <c r="F27" s="91"/>
      <c r="G27" s="171"/>
      <c r="H27" s="91"/>
      <c r="I27" s="181">
        <f t="shared" si="0"/>
        <v>0</v>
      </c>
      <c r="J27" s="181">
        <f t="shared" si="1"/>
        <v>0</v>
      </c>
    </row>
    <row r="28" spans="1:12" s="34" customFormat="1" ht="89.25">
      <c r="A28" s="246">
        <v>22</v>
      </c>
      <c r="B28" s="33" t="s">
        <v>232</v>
      </c>
      <c r="C28" s="33" t="s">
        <v>16</v>
      </c>
      <c r="D28" s="240">
        <v>3500</v>
      </c>
      <c r="E28" s="46"/>
      <c r="F28" s="93"/>
      <c r="G28" s="173"/>
      <c r="H28" s="93"/>
      <c r="I28" s="181">
        <f t="shared" si="0"/>
        <v>0</v>
      </c>
      <c r="J28" s="181">
        <f t="shared" si="1"/>
        <v>0</v>
      </c>
    </row>
    <row r="29" spans="1:12" s="34" customFormat="1" ht="76.5">
      <c r="A29" s="248">
        <v>23</v>
      </c>
      <c r="B29" s="33" t="s">
        <v>233</v>
      </c>
      <c r="C29" s="33" t="s">
        <v>16</v>
      </c>
      <c r="D29" s="241">
        <v>1000</v>
      </c>
      <c r="E29" s="74"/>
      <c r="F29" s="90"/>
      <c r="G29" s="170"/>
      <c r="H29" s="90"/>
      <c r="I29" s="181">
        <f t="shared" si="0"/>
        <v>0</v>
      </c>
      <c r="J29" s="181">
        <f t="shared" si="1"/>
        <v>0</v>
      </c>
    </row>
    <row r="30" spans="1:12" s="245" customFormat="1" ht="25.5">
      <c r="A30" s="248">
        <v>24</v>
      </c>
      <c r="B30" s="254" t="s">
        <v>192</v>
      </c>
      <c r="C30" s="66" t="s">
        <v>18</v>
      </c>
      <c r="D30" s="20">
        <v>200</v>
      </c>
      <c r="E30" s="3"/>
      <c r="F30" s="256"/>
      <c r="G30" s="169"/>
      <c r="H30" s="256"/>
      <c r="I30" s="181">
        <f t="shared" si="0"/>
        <v>0</v>
      </c>
      <c r="J30" s="181">
        <f t="shared" si="1"/>
        <v>0</v>
      </c>
    </row>
    <row r="31" spans="1:12" s="34" customFormat="1" ht="38.25">
      <c r="A31" s="246">
        <v>25</v>
      </c>
      <c r="B31" s="283" t="s">
        <v>227</v>
      </c>
      <c r="C31" s="65" t="s">
        <v>8</v>
      </c>
      <c r="D31" s="268">
        <v>5</v>
      </c>
      <c r="E31" s="45"/>
      <c r="F31" s="102"/>
      <c r="G31" s="178"/>
      <c r="H31" s="94"/>
      <c r="I31" s="181">
        <f t="shared" si="0"/>
        <v>0</v>
      </c>
      <c r="J31" s="181">
        <f t="shared" si="1"/>
        <v>0</v>
      </c>
    </row>
    <row r="32" spans="1:12" s="36" customFormat="1" ht="63.75">
      <c r="A32" s="248">
        <v>26</v>
      </c>
      <c r="B32" s="65" t="s">
        <v>84</v>
      </c>
      <c r="C32" s="65" t="s">
        <v>18</v>
      </c>
      <c r="D32" s="269">
        <v>15000</v>
      </c>
      <c r="E32" s="35"/>
      <c r="F32" s="99"/>
      <c r="G32" s="179"/>
      <c r="H32" s="99"/>
      <c r="I32" s="181">
        <f t="shared" si="0"/>
        <v>0</v>
      </c>
      <c r="J32" s="181">
        <f t="shared" si="1"/>
        <v>0</v>
      </c>
    </row>
    <row r="33" spans="1:12" s="36" customFormat="1" ht="63.75">
      <c r="A33" s="248">
        <v>27</v>
      </c>
      <c r="B33" s="65" t="s">
        <v>85</v>
      </c>
      <c r="C33" s="65" t="s">
        <v>16</v>
      </c>
      <c r="D33" s="269">
        <v>200</v>
      </c>
      <c r="E33" s="35"/>
      <c r="F33" s="99"/>
      <c r="G33" s="179"/>
      <c r="H33" s="99"/>
      <c r="I33" s="181">
        <f t="shared" si="0"/>
        <v>0</v>
      </c>
      <c r="J33" s="181">
        <f t="shared" si="1"/>
        <v>0</v>
      </c>
    </row>
    <row r="34" spans="1:12" s="36" customFormat="1" ht="23.25" customHeight="1">
      <c r="A34" s="246">
        <v>28</v>
      </c>
      <c r="B34" s="65" t="s">
        <v>86</v>
      </c>
      <c r="C34" s="275" t="s">
        <v>16</v>
      </c>
      <c r="D34" s="270">
        <v>200</v>
      </c>
      <c r="E34" s="48"/>
      <c r="F34" s="100"/>
      <c r="G34" s="180"/>
      <c r="H34" s="100"/>
      <c r="I34" s="181">
        <f t="shared" si="0"/>
        <v>0</v>
      </c>
      <c r="J34" s="181">
        <f t="shared" si="1"/>
        <v>0</v>
      </c>
    </row>
    <row r="35" spans="1:12" s="36" customFormat="1" ht="51.75" thickBot="1">
      <c r="A35" s="248">
        <v>29</v>
      </c>
      <c r="B35" s="195" t="s">
        <v>87</v>
      </c>
      <c r="C35" s="184" t="s">
        <v>18</v>
      </c>
      <c r="D35" s="271">
        <v>200</v>
      </c>
      <c r="E35" s="51"/>
      <c r="F35" s="100"/>
      <c r="G35" s="180"/>
      <c r="H35" s="100"/>
      <c r="I35" s="181">
        <f t="shared" si="0"/>
        <v>0</v>
      </c>
      <c r="J35" s="181">
        <f t="shared" si="1"/>
        <v>0</v>
      </c>
    </row>
    <row r="36" spans="1:12" s="12" customFormat="1" ht="29.25" customHeight="1" thickBot="1">
      <c r="A36" s="306" t="s">
        <v>216</v>
      </c>
      <c r="B36" s="307"/>
      <c r="C36" s="307"/>
      <c r="D36" s="307"/>
      <c r="E36" s="308"/>
      <c r="F36" s="308"/>
      <c r="G36" s="308"/>
      <c r="H36" s="309"/>
      <c r="I36" s="164">
        <f>SUM(I7:I35)</f>
        <v>0</v>
      </c>
      <c r="J36" s="165">
        <f>SUM(J7:J35)</f>
        <v>0</v>
      </c>
    </row>
    <row r="37" spans="1:12">
      <c r="A37" s="21"/>
      <c r="B37" s="10"/>
      <c r="C37" s="276"/>
      <c r="D37" s="272"/>
      <c r="E37" s="47"/>
      <c r="F37" s="10"/>
      <c r="G37" s="10"/>
      <c r="H37" s="10"/>
      <c r="I37" s="10"/>
      <c r="J37" s="10"/>
      <c r="K37" s="10"/>
      <c r="L37" s="10"/>
    </row>
    <row r="38" spans="1:12">
      <c r="A38" s="21"/>
      <c r="B38" s="10"/>
      <c r="C38" s="276"/>
      <c r="D38" s="272"/>
      <c r="E38" s="47"/>
      <c r="F38" s="10"/>
      <c r="G38" s="10"/>
      <c r="H38" s="10"/>
      <c r="I38" s="10"/>
      <c r="J38" s="10"/>
      <c r="K38" s="10"/>
      <c r="L38" s="10"/>
    </row>
    <row r="39" spans="1:12">
      <c r="A39" s="21"/>
      <c r="B39" s="10"/>
      <c r="C39" s="276"/>
      <c r="D39" s="272"/>
      <c r="E39" s="47"/>
      <c r="F39" s="10"/>
      <c r="G39" s="10"/>
      <c r="H39" s="10"/>
      <c r="I39" s="10"/>
      <c r="J39" s="10"/>
      <c r="K39" s="10"/>
      <c r="L39" s="10"/>
    </row>
    <row r="40" spans="1:12">
      <c r="A40" s="21"/>
      <c r="B40" s="10"/>
      <c r="C40" s="276"/>
      <c r="D40" s="272"/>
      <c r="E40" s="47"/>
      <c r="F40" s="10"/>
      <c r="G40" s="10"/>
      <c r="H40" s="10"/>
      <c r="I40" s="10"/>
      <c r="J40" s="10"/>
      <c r="K40" s="10"/>
      <c r="L40" s="10"/>
    </row>
    <row r="41" spans="1:12">
      <c r="A41" s="21"/>
      <c r="B41" s="10"/>
      <c r="C41" s="276"/>
      <c r="D41" s="272"/>
      <c r="E41" s="47"/>
      <c r="F41" s="10"/>
      <c r="G41" s="10"/>
      <c r="H41" s="10"/>
      <c r="I41" s="10"/>
      <c r="J41" s="10"/>
      <c r="K41" s="10"/>
      <c r="L41" s="10"/>
    </row>
    <row r="42" spans="1:12">
      <c r="A42" s="21"/>
      <c r="B42" s="10"/>
      <c r="C42" s="276"/>
      <c r="D42" s="272"/>
      <c r="E42" s="47"/>
      <c r="F42" s="10"/>
      <c r="G42" s="10"/>
      <c r="H42" s="10"/>
      <c r="I42" s="10"/>
      <c r="J42" s="10"/>
      <c r="K42" s="10"/>
      <c r="L42" s="10"/>
    </row>
    <row r="43" spans="1:12">
      <c r="A43" s="21"/>
      <c r="B43" s="10"/>
      <c r="C43" s="276"/>
      <c r="D43" s="272"/>
      <c r="E43" s="47"/>
      <c r="F43" s="10"/>
      <c r="G43" s="10"/>
      <c r="H43" s="10"/>
      <c r="I43" s="10"/>
      <c r="J43" s="10"/>
      <c r="K43" s="10"/>
      <c r="L43" s="10"/>
    </row>
    <row r="44" spans="1:12">
      <c r="A44" s="21"/>
      <c r="B44" s="10"/>
      <c r="C44" s="276"/>
      <c r="D44" s="272"/>
      <c r="E44" s="47"/>
      <c r="F44" s="10"/>
      <c r="G44" s="10"/>
      <c r="H44" s="10"/>
      <c r="I44" s="10"/>
      <c r="J44" s="10"/>
      <c r="K44" s="10"/>
      <c r="L44" s="10"/>
    </row>
    <row r="45" spans="1:12">
      <c r="A45" s="21"/>
      <c r="B45" s="10"/>
      <c r="C45" s="276"/>
      <c r="D45" s="272"/>
      <c r="E45" s="47"/>
      <c r="F45" s="10"/>
      <c r="G45" s="10"/>
      <c r="H45" s="10"/>
      <c r="I45" s="10"/>
      <c r="J45" s="10"/>
      <c r="K45" s="10"/>
      <c r="L45" s="10"/>
    </row>
    <row r="46" spans="1:12">
      <c r="A46" s="21"/>
      <c r="B46" s="10"/>
      <c r="C46" s="276"/>
      <c r="D46" s="272"/>
      <c r="E46" s="47"/>
      <c r="F46" s="10"/>
      <c r="G46" s="10"/>
      <c r="H46" s="10"/>
      <c r="I46" s="10"/>
      <c r="J46" s="10"/>
      <c r="K46" s="10"/>
      <c r="L46" s="10"/>
    </row>
    <row r="47" spans="1:12">
      <c r="A47" s="21"/>
      <c r="B47" s="10"/>
      <c r="C47" s="276"/>
      <c r="D47" s="272"/>
      <c r="E47" s="47"/>
      <c r="F47" s="10"/>
      <c r="G47" s="10"/>
      <c r="H47" s="10"/>
      <c r="I47" s="10"/>
      <c r="J47" s="10"/>
      <c r="K47" s="10"/>
      <c r="L47" s="10"/>
    </row>
    <row r="48" spans="1:12">
      <c r="A48" s="21"/>
      <c r="B48" s="10"/>
      <c r="C48" s="276"/>
      <c r="D48" s="272"/>
      <c r="E48" s="47"/>
      <c r="F48" s="10"/>
      <c r="G48" s="10"/>
      <c r="H48" s="10"/>
      <c r="I48" s="10"/>
      <c r="J48" s="10"/>
      <c r="K48" s="10"/>
      <c r="L48" s="10"/>
    </row>
    <row r="49" spans="1:12">
      <c r="A49" s="21"/>
      <c r="B49" s="10"/>
      <c r="C49" s="276"/>
      <c r="D49" s="272"/>
      <c r="E49" s="47"/>
      <c r="F49" s="10"/>
      <c r="G49" s="10"/>
      <c r="H49" s="10"/>
      <c r="I49" s="10"/>
      <c r="J49" s="10"/>
      <c r="K49" s="10"/>
      <c r="L49" s="10"/>
    </row>
    <row r="50" spans="1:12">
      <c r="A50" s="11"/>
      <c r="B50" s="10"/>
      <c r="C50" s="276"/>
      <c r="D50" s="272"/>
      <c r="E50" s="47"/>
      <c r="F50" s="10"/>
      <c r="G50" s="10"/>
      <c r="H50" s="10"/>
      <c r="I50" s="10"/>
      <c r="J50" s="10"/>
      <c r="K50" s="10"/>
      <c r="L50" s="10"/>
    </row>
    <row r="51" spans="1:12">
      <c r="A51" s="11"/>
      <c r="B51" s="10"/>
      <c r="C51" s="276"/>
      <c r="D51" s="272"/>
      <c r="E51" s="47"/>
      <c r="F51" s="10"/>
      <c r="G51" s="10"/>
      <c r="H51" s="10"/>
      <c r="I51" s="10"/>
      <c r="J51" s="10"/>
      <c r="K51" s="10"/>
      <c r="L51" s="10"/>
    </row>
    <row r="52" spans="1:12">
      <c r="A52" s="11"/>
      <c r="B52" s="10"/>
      <c r="C52" s="276"/>
      <c r="D52" s="272"/>
      <c r="E52" s="47"/>
      <c r="F52" s="10"/>
      <c r="G52" s="10"/>
      <c r="H52" s="10"/>
      <c r="I52" s="10"/>
      <c r="J52" s="10"/>
      <c r="K52" s="10"/>
      <c r="L52" s="10"/>
    </row>
    <row r="53" spans="1:12">
      <c r="A53" s="11"/>
      <c r="B53" s="10"/>
      <c r="C53" s="276"/>
      <c r="D53" s="272"/>
      <c r="E53" s="47"/>
      <c r="F53" s="10"/>
      <c r="G53" s="10"/>
      <c r="H53" s="10"/>
      <c r="I53" s="10"/>
      <c r="J53" s="10"/>
      <c r="K53" s="10"/>
      <c r="L53" s="10"/>
    </row>
    <row r="54" spans="1:12">
      <c r="A54" s="11"/>
      <c r="B54" s="10"/>
      <c r="C54" s="276"/>
      <c r="D54" s="272"/>
      <c r="E54" s="47"/>
      <c r="F54" s="10"/>
      <c r="G54" s="10"/>
      <c r="H54" s="10"/>
      <c r="I54" s="10"/>
      <c r="J54" s="10"/>
      <c r="K54" s="10"/>
      <c r="L54" s="10"/>
    </row>
    <row r="55" spans="1:12">
      <c r="A55" s="11"/>
      <c r="B55" s="10"/>
      <c r="C55" s="276"/>
      <c r="D55" s="272"/>
      <c r="E55" s="47"/>
      <c r="F55" s="10"/>
      <c r="G55" s="10"/>
      <c r="H55" s="10"/>
      <c r="I55" s="10"/>
      <c r="J55" s="10"/>
      <c r="K55" s="10"/>
      <c r="L55" s="10"/>
    </row>
    <row r="56" spans="1:12">
      <c r="A56" s="11"/>
      <c r="B56" s="10"/>
      <c r="C56" s="276"/>
      <c r="D56" s="272"/>
      <c r="E56" s="47"/>
      <c r="F56" s="10"/>
      <c r="G56" s="10"/>
      <c r="H56" s="10"/>
      <c r="I56" s="10"/>
      <c r="J56" s="10"/>
      <c r="K56" s="10"/>
      <c r="L56" s="10"/>
    </row>
    <row r="57" spans="1:12">
      <c r="A57" s="11"/>
      <c r="B57" s="10"/>
      <c r="C57" s="276"/>
      <c r="D57" s="272"/>
      <c r="E57" s="47"/>
      <c r="F57" s="10"/>
      <c r="G57" s="10"/>
      <c r="H57" s="10"/>
      <c r="I57" s="10"/>
      <c r="J57" s="10"/>
      <c r="K57" s="10"/>
      <c r="L57" s="10"/>
    </row>
    <row r="58" spans="1:12">
      <c r="A58" s="11"/>
      <c r="B58" s="10"/>
      <c r="C58" s="276"/>
      <c r="D58" s="272"/>
      <c r="E58" s="47"/>
      <c r="F58" s="10"/>
      <c r="G58" s="10"/>
      <c r="H58" s="10"/>
      <c r="I58" s="10"/>
      <c r="J58" s="10"/>
      <c r="K58" s="10"/>
      <c r="L58" s="10"/>
    </row>
    <row r="59" spans="1:12">
      <c r="A59" s="11"/>
      <c r="B59" s="10"/>
      <c r="C59" s="276"/>
      <c r="D59" s="272"/>
      <c r="E59" s="47"/>
      <c r="F59" s="10"/>
      <c r="G59" s="10"/>
      <c r="H59" s="10"/>
      <c r="I59" s="10"/>
      <c r="J59" s="10"/>
      <c r="K59" s="10"/>
      <c r="L59" s="10"/>
    </row>
    <row r="60" spans="1:12">
      <c r="A60" s="11"/>
      <c r="B60" s="10"/>
      <c r="C60" s="276"/>
      <c r="D60" s="272"/>
      <c r="E60" s="47"/>
      <c r="F60" s="10"/>
      <c r="G60" s="10"/>
      <c r="H60" s="10"/>
      <c r="I60" s="10"/>
      <c r="J60" s="10"/>
      <c r="K60" s="10"/>
      <c r="L60" s="10"/>
    </row>
    <row r="61" spans="1:12">
      <c r="A61" s="11"/>
      <c r="B61" s="10"/>
      <c r="C61" s="276"/>
      <c r="D61" s="272"/>
      <c r="E61" s="47"/>
      <c r="F61" s="10"/>
      <c r="G61" s="10"/>
      <c r="H61" s="10"/>
      <c r="I61" s="10"/>
      <c r="J61" s="10"/>
      <c r="K61" s="10"/>
      <c r="L61" s="10"/>
    </row>
    <row r="62" spans="1:12">
      <c r="A62" s="11"/>
      <c r="B62" s="10"/>
      <c r="C62" s="276"/>
      <c r="D62" s="272"/>
      <c r="E62" s="47"/>
      <c r="F62" s="10"/>
      <c r="G62" s="10"/>
      <c r="H62" s="10"/>
      <c r="I62" s="10"/>
      <c r="J62" s="10"/>
      <c r="K62" s="10"/>
      <c r="L62" s="10"/>
    </row>
    <row r="63" spans="1:12">
      <c r="A63" s="11"/>
      <c r="B63" s="10"/>
      <c r="C63" s="276"/>
      <c r="D63" s="272"/>
      <c r="E63" s="47"/>
      <c r="F63" s="10"/>
      <c r="G63" s="10"/>
      <c r="H63" s="10"/>
      <c r="I63" s="10"/>
      <c r="J63" s="10"/>
      <c r="K63" s="10"/>
      <c r="L63" s="10"/>
    </row>
    <row r="64" spans="1:12">
      <c r="A64" s="11"/>
      <c r="B64" s="10"/>
      <c r="C64" s="276"/>
      <c r="D64" s="272"/>
      <c r="E64" s="47"/>
      <c r="F64" s="10"/>
      <c r="G64" s="10"/>
      <c r="H64" s="10"/>
      <c r="I64" s="10"/>
      <c r="J64" s="10"/>
      <c r="K64" s="10"/>
      <c r="L64" s="10"/>
    </row>
    <row r="65" spans="1:12">
      <c r="A65" s="11"/>
      <c r="B65" s="10"/>
      <c r="C65" s="276"/>
      <c r="D65" s="272"/>
      <c r="E65" s="47"/>
      <c r="F65" s="10"/>
      <c r="G65" s="10"/>
      <c r="H65" s="10"/>
      <c r="I65" s="10"/>
      <c r="J65" s="10"/>
      <c r="K65" s="10"/>
      <c r="L65" s="10"/>
    </row>
    <row r="66" spans="1:12">
      <c r="A66" s="11"/>
      <c r="B66" s="10"/>
      <c r="C66" s="276"/>
      <c r="D66" s="272"/>
      <c r="E66" s="47"/>
      <c r="F66" s="10"/>
      <c r="G66" s="10"/>
      <c r="H66" s="10"/>
      <c r="I66" s="10"/>
      <c r="J66" s="10"/>
      <c r="K66" s="10"/>
      <c r="L66" s="10"/>
    </row>
    <row r="67" spans="1:12">
      <c r="A67" s="11"/>
      <c r="B67" s="10"/>
      <c r="C67" s="276"/>
      <c r="D67" s="272"/>
      <c r="E67" s="47"/>
      <c r="F67" s="10"/>
      <c r="G67" s="10"/>
      <c r="H67" s="10"/>
      <c r="I67" s="10"/>
      <c r="J67" s="10"/>
      <c r="K67" s="10"/>
      <c r="L67" s="10"/>
    </row>
    <row r="68" spans="1:12">
      <c r="A68" s="11"/>
      <c r="B68" s="10"/>
      <c r="C68" s="276"/>
      <c r="D68" s="272"/>
      <c r="E68" s="47"/>
      <c r="F68" s="10"/>
      <c r="G68" s="10"/>
      <c r="H68" s="10"/>
      <c r="I68" s="10"/>
      <c r="J68" s="10"/>
      <c r="K68" s="10"/>
      <c r="L68" s="10"/>
    </row>
    <row r="69" spans="1:12">
      <c r="A69" s="11"/>
      <c r="B69" s="10"/>
      <c r="C69" s="276"/>
      <c r="D69" s="272"/>
      <c r="E69" s="47"/>
      <c r="F69" s="10"/>
      <c r="G69" s="10"/>
      <c r="H69" s="10"/>
      <c r="I69" s="10"/>
      <c r="J69" s="10"/>
      <c r="K69" s="10"/>
      <c r="L69" s="10"/>
    </row>
    <row r="70" spans="1:12">
      <c r="A70" s="11"/>
      <c r="B70" s="10"/>
      <c r="C70" s="276"/>
      <c r="D70" s="272"/>
      <c r="E70" s="47"/>
      <c r="F70" s="10"/>
      <c r="G70" s="10"/>
      <c r="H70" s="10"/>
      <c r="I70" s="10"/>
      <c r="J70" s="10"/>
      <c r="K70" s="10"/>
      <c r="L70" s="10"/>
    </row>
    <row r="71" spans="1:12">
      <c r="A71" s="11"/>
      <c r="B71" s="10"/>
      <c r="C71" s="276"/>
      <c r="D71" s="272"/>
      <c r="E71" s="47"/>
      <c r="F71" s="10"/>
      <c r="G71" s="10"/>
      <c r="H71" s="10"/>
      <c r="I71" s="10"/>
      <c r="J71" s="10"/>
      <c r="K71" s="10"/>
      <c r="L71" s="10"/>
    </row>
    <row r="72" spans="1:12">
      <c r="A72" s="11"/>
      <c r="B72" s="10"/>
      <c r="C72" s="276"/>
      <c r="D72" s="272"/>
      <c r="E72" s="47"/>
      <c r="F72" s="10"/>
      <c r="G72" s="10"/>
      <c r="H72" s="10"/>
      <c r="I72" s="10"/>
      <c r="J72" s="10"/>
      <c r="K72" s="10"/>
      <c r="L72" s="10"/>
    </row>
    <row r="73" spans="1:12">
      <c r="A73" s="11"/>
      <c r="B73" s="10"/>
      <c r="C73" s="276"/>
      <c r="D73" s="272"/>
      <c r="E73" s="47"/>
      <c r="F73" s="10"/>
      <c r="G73" s="10"/>
      <c r="H73" s="10"/>
      <c r="I73" s="10"/>
      <c r="J73" s="10"/>
      <c r="K73" s="10"/>
      <c r="L73" s="10"/>
    </row>
    <row r="74" spans="1:12">
      <c r="A74" s="11"/>
      <c r="B74" s="10"/>
      <c r="C74" s="276"/>
      <c r="D74" s="272"/>
      <c r="E74" s="47"/>
      <c r="F74" s="10"/>
      <c r="G74" s="10"/>
      <c r="H74" s="10"/>
      <c r="I74" s="10"/>
      <c r="J74" s="10"/>
      <c r="K74" s="10"/>
      <c r="L74" s="10"/>
    </row>
    <row r="75" spans="1:12">
      <c r="A75" s="11"/>
      <c r="B75" s="10"/>
      <c r="C75" s="276"/>
      <c r="D75" s="272"/>
      <c r="E75" s="47"/>
      <c r="F75" s="10"/>
      <c r="G75" s="10"/>
      <c r="H75" s="10"/>
      <c r="I75" s="10"/>
      <c r="J75" s="10"/>
      <c r="K75" s="10"/>
      <c r="L75" s="10"/>
    </row>
    <row r="76" spans="1:12">
      <c r="A76" s="11"/>
      <c r="B76" s="10"/>
      <c r="C76" s="276"/>
      <c r="D76" s="272"/>
      <c r="E76" s="47"/>
      <c r="F76" s="10"/>
      <c r="G76" s="10"/>
      <c r="H76" s="10"/>
      <c r="I76" s="10"/>
      <c r="J76" s="10"/>
      <c r="K76" s="10"/>
      <c r="L76" s="10"/>
    </row>
    <row r="77" spans="1:12">
      <c r="A77" s="11"/>
      <c r="B77" s="10"/>
      <c r="C77" s="276"/>
      <c r="D77" s="272"/>
      <c r="E77" s="47"/>
      <c r="F77" s="10"/>
      <c r="G77" s="10"/>
      <c r="H77" s="10"/>
      <c r="I77" s="10"/>
      <c r="J77" s="10"/>
      <c r="K77" s="10"/>
      <c r="L77" s="10"/>
    </row>
    <row r="78" spans="1:12">
      <c r="A78" s="11"/>
      <c r="B78" s="10"/>
      <c r="C78" s="276"/>
      <c r="D78" s="272"/>
      <c r="E78" s="47"/>
      <c r="F78" s="10"/>
      <c r="G78" s="10"/>
      <c r="H78" s="10"/>
      <c r="I78" s="10"/>
      <c r="J78" s="10"/>
      <c r="K78" s="10"/>
      <c r="L78" s="10"/>
    </row>
    <row r="79" spans="1:12">
      <c r="A79" s="11"/>
      <c r="B79" s="10"/>
      <c r="C79" s="276"/>
      <c r="D79" s="272"/>
      <c r="E79" s="47"/>
      <c r="F79" s="10"/>
      <c r="G79" s="10"/>
      <c r="H79" s="10"/>
      <c r="I79" s="10"/>
      <c r="J79" s="10"/>
      <c r="K79" s="10"/>
      <c r="L79" s="10"/>
    </row>
    <row r="80" spans="1:12">
      <c r="A80" s="11"/>
      <c r="B80" s="10"/>
      <c r="C80" s="276"/>
      <c r="D80" s="272"/>
      <c r="E80" s="47"/>
      <c r="F80" s="10"/>
      <c r="G80" s="10"/>
      <c r="H80" s="10"/>
      <c r="I80" s="10"/>
      <c r="J80" s="10"/>
      <c r="K80" s="10"/>
      <c r="L80" s="10"/>
    </row>
    <row r="81" spans="1:12">
      <c r="A81" s="11"/>
      <c r="B81" s="10"/>
      <c r="C81" s="276"/>
      <c r="D81" s="272"/>
      <c r="E81" s="47"/>
      <c r="F81" s="10"/>
      <c r="G81" s="10"/>
      <c r="H81" s="10"/>
      <c r="I81" s="10"/>
      <c r="J81" s="10"/>
      <c r="K81" s="10"/>
      <c r="L81" s="10"/>
    </row>
    <row r="82" spans="1:12">
      <c r="A82" s="11"/>
      <c r="B82" s="10"/>
      <c r="C82" s="276"/>
      <c r="D82" s="272"/>
      <c r="E82" s="47"/>
      <c r="F82" s="10"/>
      <c r="G82" s="10"/>
      <c r="H82" s="10"/>
      <c r="I82" s="10"/>
      <c r="J82" s="10"/>
      <c r="K82" s="10"/>
      <c r="L82" s="10"/>
    </row>
    <row r="83" spans="1:12">
      <c r="A83" s="11"/>
      <c r="B83" s="10"/>
      <c r="C83" s="276"/>
      <c r="D83" s="272"/>
      <c r="E83" s="47"/>
      <c r="F83" s="10"/>
      <c r="G83" s="10"/>
      <c r="H83" s="10"/>
      <c r="I83" s="10"/>
      <c r="J83" s="10"/>
      <c r="K83" s="10"/>
      <c r="L83" s="10"/>
    </row>
    <row r="84" spans="1:12">
      <c r="A84" s="11"/>
      <c r="B84" s="10"/>
      <c r="C84" s="276"/>
      <c r="D84" s="272"/>
      <c r="E84" s="47"/>
      <c r="F84" s="10"/>
      <c r="G84" s="10"/>
      <c r="H84" s="10"/>
      <c r="I84" s="10"/>
      <c r="J84" s="10"/>
      <c r="K84" s="10"/>
      <c r="L84" s="10"/>
    </row>
    <row r="85" spans="1:12">
      <c r="A85" s="11"/>
      <c r="B85" s="10"/>
      <c r="C85" s="276"/>
      <c r="D85" s="272"/>
      <c r="E85" s="47"/>
      <c r="F85" s="10"/>
      <c r="G85" s="10"/>
      <c r="H85" s="10"/>
      <c r="I85" s="10"/>
      <c r="J85" s="10"/>
      <c r="K85" s="10"/>
      <c r="L85" s="10"/>
    </row>
    <row r="86" spans="1:12">
      <c r="A86" s="11"/>
      <c r="B86" s="10"/>
      <c r="C86" s="276"/>
      <c r="D86" s="272"/>
      <c r="E86" s="47"/>
      <c r="F86" s="10"/>
      <c r="G86" s="10"/>
      <c r="H86" s="10"/>
      <c r="I86" s="10"/>
      <c r="J86" s="10"/>
      <c r="K86" s="10"/>
      <c r="L86" s="10"/>
    </row>
    <row r="87" spans="1:12">
      <c r="A87" s="11"/>
      <c r="B87" s="10"/>
      <c r="C87" s="276"/>
      <c r="D87" s="272"/>
      <c r="E87" s="47"/>
      <c r="F87" s="10"/>
      <c r="G87" s="10"/>
      <c r="H87" s="10"/>
      <c r="I87" s="10"/>
      <c r="J87" s="10"/>
      <c r="K87" s="10"/>
      <c r="L87" s="10"/>
    </row>
    <row r="88" spans="1:12">
      <c r="A88" s="11"/>
      <c r="B88" s="10"/>
      <c r="C88" s="276"/>
      <c r="D88" s="272"/>
      <c r="E88" s="47"/>
      <c r="F88" s="10"/>
      <c r="G88" s="10"/>
      <c r="H88" s="10"/>
      <c r="I88" s="10"/>
      <c r="J88" s="10"/>
      <c r="K88" s="10"/>
      <c r="L88" s="10"/>
    </row>
    <row r="89" spans="1:12">
      <c r="A89" s="11"/>
      <c r="B89" s="10"/>
      <c r="C89" s="276"/>
      <c r="D89" s="272"/>
      <c r="E89" s="47"/>
      <c r="F89" s="10"/>
      <c r="G89" s="10"/>
      <c r="H89" s="10"/>
      <c r="I89" s="10"/>
      <c r="J89" s="10"/>
      <c r="K89" s="10"/>
      <c r="L89" s="10"/>
    </row>
    <row r="90" spans="1:12">
      <c r="A90" s="11"/>
      <c r="B90" s="10"/>
      <c r="C90" s="276"/>
      <c r="D90" s="272"/>
      <c r="E90" s="47"/>
      <c r="F90" s="10"/>
      <c r="G90" s="10"/>
      <c r="H90" s="10"/>
      <c r="I90" s="10"/>
      <c r="J90" s="10"/>
      <c r="K90" s="10"/>
      <c r="L90" s="10"/>
    </row>
    <row r="91" spans="1:12">
      <c r="A91" s="11"/>
      <c r="B91" s="10"/>
      <c r="C91" s="276"/>
      <c r="D91" s="272"/>
      <c r="E91" s="47"/>
      <c r="F91" s="10"/>
      <c r="G91" s="10"/>
      <c r="H91" s="10"/>
      <c r="I91" s="10"/>
      <c r="J91" s="10"/>
      <c r="K91" s="10"/>
      <c r="L91" s="10"/>
    </row>
    <row r="92" spans="1:12">
      <c r="A92" s="11"/>
      <c r="B92" s="10"/>
      <c r="C92" s="276"/>
      <c r="D92" s="272"/>
      <c r="E92" s="47"/>
      <c r="F92" s="10"/>
      <c r="G92" s="10"/>
      <c r="H92" s="10"/>
      <c r="I92" s="10"/>
      <c r="J92" s="10"/>
      <c r="K92" s="10"/>
      <c r="L92" s="10"/>
    </row>
    <row r="93" spans="1:12">
      <c r="A93" s="11"/>
      <c r="B93" s="10"/>
      <c r="C93" s="276"/>
      <c r="D93" s="272"/>
      <c r="E93" s="47"/>
      <c r="F93" s="10"/>
      <c r="G93" s="10"/>
      <c r="H93" s="10"/>
      <c r="I93" s="10"/>
      <c r="J93" s="10"/>
      <c r="K93" s="10"/>
      <c r="L93" s="10"/>
    </row>
    <row r="94" spans="1:12">
      <c r="A94" s="11"/>
      <c r="B94" s="10"/>
      <c r="C94" s="276"/>
      <c r="D94" s="272"/>
      <c r="E94" s="47"/>
      <c r="F94" s="10"/>
      <c r="G94" s="10"/>
      <c r="H94" s="10"/>
      <c r="I94" s="10"/>
      <c r="J94" s="10"/>
      <c r="K94" s="10"/>
      <c r="L94" s="10"/>
    </row>
    <row r="95" spans="1:12">
      <c r="A95" s="11"/>
      <c r="B95" s="10"/>
      <c r="C95" s="276"/>
      <c r="D95" s="272"/>
      <c r="E95" s="47"/>
      <c r="F95" s="10"/>
      <c r="G95" s="10"/>
      <c r="H95" s="10"/>
      <c r="I95" s="10"/>
      <c r="J95" s="10"/>
      <c r="K95" s="10"/>
      <c r="L95" s="10"/>
    </row>
    <row r="96" spans="1:12">
      <c r="A96" s="11"/>
      <c r="B96" s="10"/>
      <c r="C96" s="276"/>
      <c r="D96" s="272"/>
      <c r="E96" s="47"/>
      <c r="F96" s="10"/>
      <c r="G96" s="10"/>
      <c r="H96" s="10"/>
      <c r="I96" s="10"/>
      <c r="J96" s="10"/>
      <c r="K96" s="10"/>
      <c r="L96" s="10"/>
    </row>
    <row r="97" spans="1:12">
      <c r="A97" s="11"/>
      <c r="B97" s="10"/>
      <c r="C97" s="276"/>
      <c r="D97" s="272"/>
      <c r="E97" s="47"/>
      <c r="F97" s="10"/>
      <c r="G97" s="10"/>
      <c r="H97" s="10"/>
      <c r="I97" s="10"/>
      <c r="J97" s="10"/>
      <c r="K97" s="10"/>
      <c r="L97" s="10"/>
    </row>
    <row r="98" spans="1:12">
      <c r="A98" s="11"/>
      <c r="B98" s="10"/>
      <c r="C98" s="276"/>
      <c r="D98" s="272"/>
      <c r="E98" s="47"/>
      <c r="F98" s="10"/>
      <c r="G98" s="10"/>
      <c r="H98" s="10"/>
      <c r="I98" s="10"/>
      <c r="J98" s="10"/>
      <c r="K98" s="10"/>
      <c r="L98" s="10"/>
    </row>
    <row r="99" spans="1:12">
      <c r="A99" s="11"/>
      <c r="B99" s="10"/>
      <c r="C99" s="276"/>
      <c r="D99" s="272"/>
      <c r="E99" s="47"/>
      <c r="F99" s="10"/>
      <c r="G99" s="10"/>
      <c r="H99" s="10"/>
      <c r="I99" s="10"/>
      <c r="J99" s="10"/>
      <c r="K99" s="10"/>
      <c r="L99" s="10"/>
    </row>
    <row r="100" spans="1:12">
      <c r="A100" s="11"/>
      <c r="B100" s="10"/>
      <c r="C100" s="276"/>
      <c r="D100" s="272"/>
      <c r="E100" s="47"/>
      <c r="F100" s="10"/>
      <c r="G100" s="10"/>
      <c r="H100" s="10"/>
      <c r="I100" s="10"/>
      <c r="J100" s="10"/>
      <c r="K100" s="10"/>
      <c r="L100" s="10"/>
    </row>
    <row r="101" spans="1:12">
      <c r="A101" s="11"/>
      <c r="B101" s="10"/>
      <c r="C101" s="276"/>
      <c r="D101" s="272"/>
      <c r="E101" s="47"/>
      <c r="F101" s="10"/>
      <c r="G101" s="10"/>
      <c r="H101" s="10"/>
      <c r="I101" s="10"/>
      <c r="J101" s="10"/>
      <c r="K101" s="10"/>
      <c r="L101" s="10"/>
    </row>
    <row r="102" spans="1:12">
      <c r="A102" s="11"/>
      <c r="B102" s="10"/>
      <c r="C102" s="276"/>
      <c r="D102" s="272"/>
      <c r="E102" s="47"/>
      <c r="F102" s="10"/>
      <c r="G102" s="10"/>
      <c r="H102" s="10"/>
      <c r="I102" s="10"/>
      <c r="J102" s="10"/>
      <c r="K102" s="10"/>
      <c r="L102" s="10"/>
    </row>
    <row r="103" spans="1:12">
      <c r="A103" s="11"/>
      <c r="B103" s="10"/>
      <c r="C103" s="276"/>
      <c r="D103" s="272"/>
      <c r="E103" s="47"/>
      <c r="F103" s="10"/>
      <c r="G103" s="10"/>
      <c r="H103" s="10"/>
      <c r="I103" s="10"/>
      <c r="J103" s="10"/>
      <c r="K103" s="10"/>
      <c r="L103" s="10"/>
    </row>
    <row r="104" spans="1:12">
      <c r="A104" s="11"/>
      <c r="B104" s="10"/>
      <c r="C104" s="276"/>
      <c r="D104" s="272"/>
      <c r="E104" s="47"/>
      <c r="F104" s="10"/>
      <c r="G104" s="10"/>
      <c r="H104" s="10"/>
      <c r="I104" s="10"/>
      <c r="J104" s="10"/>
      <c r="K104" s="10"/>
      <c r="L104" s="10"/>
    </row>
    <row r="105" spans="1:12">
      <c r="A105" s="11"/>
      <c r="B105" s="10"/>
      <c r="C105" s="276"/>
      <c r="D105" s="272"/>
      <c r="E105" s="47"/>
      <c r="F105" s="10"/>
      <c r="G105" s="10"/>
      <c r="H105" s="10"/>
      <c r="I105" s="10"/>
      <c r="J105" s="10"/>
      <c r="K105" s="10"/>
      <c r="L105" s="10"/>
    </row>
    <row r="106" spans="1:12">
      <c r="A106" s="11"/>
      <c r="B106" s="10"/>
      <c r="C106" s="276"/>
      <c r="D106" s="272"/>
      <c r="E106" s="47"/>
      <c r="F106" s="10"/>
      <c r="G106" s="10"/>
      <c r="H106" s="10"/>
      <c r="I106" s="10"/>
      <c r="J106" s="10"/>
      <c r="K106" s="10"/>
      <c r="L106" s="10"/>
    </row>
    <row r="107" spans="1:12">
      <c r="A107" s="11"/>
      <c r="B107" s="10"/>
      <c r="C107" s="276"/>
      <c r="D107" s="272"/>
      <c r="E107" s="47"/>
      <c r="F107" s="10"/>
      <c r="G107" s="10"/>
      <c r="H107" s="10"/>
      <c r="I107" s="10"/>
      <c r="J107" s="10"/>
      <c r="K107" s="10"/>
      <c r="L107" s="10"/>
    </row>
    <row r="108" spans="1:12">
      <c r="A108" s="11"/>
      <c r="B108" s="10"/>
      <c r="C108" s="276"/>
      <c r="D108" s="272"/>
      <c r="E108" s="47"/>
      <c r="F108" s="10"/>
      <c r="G108" s="10"/>
      <c r="H108" s="10"/>
      <c r="I108" s="10"/>
      <c r="J108" s="10"/>
      <c r="K108" s="10"/>
      <c r="L108" s="10"/>
    </row>
    <row r="109" spans="1:12">
      <c r="A109" s="11"/>
      <c r="B109" s="10"/>
      <c r="C109" s="276"/>
      <c r="D109" s="272"/>
      <c r="E109" s="47"/>
      <c r="F109" s="10"/>
      <c r="G109" s="10"/>
      <c r="H109" s="10"/>
      <c r="I109" s="10"/>
      <c r="J109" s="10"/>
      <c r="K109" s="10"/>
      <c r="L109" s="10"/>
    </row>
    <row r="110" spans="1:12">
      <c r="A110" s="11"/>
      <c r="B110" s="10"/>
      <c r="C110" s="276"/>
      <c r="D110" s="272"/>
      <c r="E110" s="47"/>
      <c r="F110" s="10"/>
      <c r="G110" s="10"/>
      <c r="H110" s="10"/>
      <c r="I110" s="10"/>
      <c r="J110" s="10"/>
      <c r="K110" s="10"/>
      <c r="L110" s="10"/>
    </row>
    <row r="111" spans="1:12">
      <c r="A111" s="11"/>
      <c r="B111" s="10"/>
      <c r="C111" s="276"/>
      <c r="D111" s="272"/>
      <c r="E111" s="47"/>
      <c r="F111" s="10"/>
      <c r="G111" s="10"/>
      <c r="H111" s="10"/>
      <c r="I111" s="10"/>
      <c r="J111" s="10"/>
      <c r="K111" s="10"/>
      <c r="L111" s="10"/>
    </row>
    <row r="112" spans="1:12">
      <c r="A112" s="11"/>
      <c r="B112" s="10"/>
      <c r="C112" s="276"/>
      <c r="D112" s="272"/>
      <c r="E112" s="47"/>
      <c r="F112" s="10"/>
      <c r="G112" s="10"/>
      <c r="H112" s="10"/>
      <c r="I112" s="10"/>
      <c r="J112" s="10"/>
      <c r="K112" s="10"/>
      <c r="L112" s="10"/>
    </row>
    <row r="113" spans="1:12">
      <c r="A113" s="11"/>
      <c r="B113" s="10"/>
      <c r="C113" s="276"/>
      <c r="D113" s="272"/>
      <c r="E113" s="47"/>
      <c r="F113" s="10"/>
      <c r="G113" s="10"/>
      <c r="H113" s="10"/>
      <c r="I113" s="10"/>
      <c r="J113" s="10"/>
      <c r="K113" s="10"/>
      <c r="L113" s="10"/>
    </row>
    <row r="114" spans="1:12">
      <c r="A114" s="11"/>
      <c r="B114" s="10"/>
      <c r="C114" s="276"/>
      <c r="D114" s="272"/>
      <c r="E114" s="47"/>
      <c r="F114" s="10"/>
      <c r="G114" s="10"/>
      <c r="H114" s="10"/>
      <c r="I114" s="10"/>
      <c r="J114" s="10"/>
      <c r="K114" s="10"/>
      <c r="L114" s="10"/>
    </row>
    <row r="115" spans="1:12">
      <c r="A115" s="11"/>
      <c r="B115" s="10"/>
      <c r="C115" s="276"/>
      <c r="D115" s="272"/>
      <c r="E115" s="47"/>
      <c r="F115" s="10"/>
      <c r="G115" s="10"/>
      <c r="H115" s="10"/>
      <c r="I115" s="10"/>
      <c r="J115" s="10"/>
      <c r="K115" s="10"/>
      <c r="L115" s="10"/>
    </row>
    <row r="116" spans="1:12">
      <c r="A116" s="11"/>
      <c r="B116" s="10"/>
      <c r="C116" s="276"/>
      <c r="D116" s="272"/>
      <c r="E116" s="47"/>
      <c r="F116" s="10"/>
      <c r="G116" s="10"/>
      <c r="H116" s="10"/>
      <c r="I116" s="10"/>
      <c r="J116" s="10"/>
      <c r="K116" s="10"/>
      <c r="L116" s="10"/>
    </row>
    <row r="117" spans="1:12">
      <c r="A117" s="11"/>
      <c r="B117" s="10"/>
      <c r="C117" s="276"/>
      <c r="D117" s="272"/>
      <c r="E117" s="47"/>
      <c r="F117" s="10"/>
      <c r="G117" s="10"/>
      <c r="H117" s="10"/>
      <c r="I117" s="10"/>
      <c r="J117" s="10"/>
      <c r="K117" s="10"/>
      <c r="L117" s="10"/>
    </row>
    <row r="118" spans="1:12">
      <c r="A118" s="11"/>
      <c r="B118" s="10"/>
      <c r="C118" s="276"/>
      <c r="D118" s="272"/>
      <c r="E118" s="47"/>
      <c r="F118" s="10"/>
      <c r="G118" s="10"/>
      <c r="H118" s="10"/>
      <c r="I118" s="10"/>
      <c r="J118" s="10"/>
      <c r="K118" s="10"/>
      <c r="L118" s="10"/>
    </row>
    <row r="119" spans="1:12">
      <c r="A119" s="11"/>
      <c r="B119" s="10"/>
      <c r="C119" s="276"/>
      <c r="D119" s="272"/>
      <c r="E119" s="47"/>
      <c r="F119" s="10"/>
      <c r="G119" s="10"/>
      <c r="H119" s="10"/>
      <c r="I119" s="10"/>
      <c r="J119" s="10"/>
      <c r="K119" s="10"/>
      <c r="L119" s="10"/>
    </row>
    <row r="120" spans="1:12">
      <c r="A120" s="11"/>
      <c r="B120" s="10"/>
      <c r="C120" s="276"/>
      <c r="D120" s="272"/>
      <c r="E120" s="47"/>
      <c r="F120" s="10"/>
      <c r="G120" s="10"/>
      <c r="H120" s="10"/>
      <c r="I120" s="10"/>
      <c r="J120" s="10"/>
      <c r="K120" s="10"/>
      <c r="L120" s="10"/>
    </row>
    <row r="121" spans="1:12">
      <c r="A121" s="11"/>
      <c r="B121" s="10"/>
      <c r="C121" s="276"/>
      <c r="D121" s="272"/>
      <c r="E121" s="47"/>
      <c r="F121" s="10"/>
      <c r="G121" s="10"/>
      <c r="H121" s="10"/>
      <c r="I121" s="10"/>
      <c r="J121" s="10"/>
      <c r="K121" s="10"/>
      <c r="L121" s="10"/>
    </row>
    <row r="122" spans="1:12">
      <c r="A122" s="11"/>
      <c r="B122" s="10"/>
      <c r="C122" s="276"/>
      <c r="D122" s="272"/>
      <c r="E122" s="47"/>
      <c r="F122" s="10"/>
      <c r="G122" s="10"/>
      <c r="H122" s="10"/>
      <c r="I122" s="10"/>
      <c r="J122" s="10"/>
      <c r="K122" s="10"/>
      <c r="L122" s="10"/>
    </row>
    <row r="123" spans="1:12">
      <c r="A123" s="11"/>
      <c r="B123" s="10"/>
      <c r="C123" s="276"/>
      <c r="D123" s="272"/>
      <c r="E123" s="47"/>
      <c r="F123" s="10"/>
      <c r="G123" s="10"/>
      <c r="H123" s="10"/>
      <c r="I123" s="10"/>
      <c r="J123" s="10"/>
      <c r="K123" s="10"/>
      <c r="L123" s="10"/>
    </row>
    <row r="124" spans="1:12">
      <c r="A124" s="11"/>
      <c r="B124" s="10"/>
      <c r="C124" s="276"/>
      <c r="D124" s="272"/>
      <c r="E124" s="47"/>
      <c r="F124" s="10"/>
      <c r="G124" s="10"/>
      <c r="H124" s="10"/>
      <c r="I124" s="10"/>
      <c r="J124" s="10"/>
      <c r="K124" s="10"/>
      <c r="L124" s="10"/>
    </row>
    <row r="125" spans="1:12">
      <c r="A125" s="11"/>
      <c r="B125" s="10"/>
      <c r="C125" s="276"/>
      <c r="D125" s="272"/>
      <c r="E125" s="47"/>
      <c r="F125" s="10"/>
      <c r="G125" s="10"/>
      <c r="H125" s="10"/>
      <c r="I125" s="10"/>
      <c r="J125" s="10"/>
      <c r="K125" s="10"/>
      <c r="L125" s="10"/>
    </row>
    <row r="126" spans="1:12">
      <c r="A126" s="11"/>
      <c r="B126" s="10"/>
      <c r="C126" s="276"/>
      <c r="D126" s="272"/>
      <c r="E126" s="47"/>
      <c r="F126" s="10"/>
      <c r="G126" s="10"/>
      <c r="H126" s="10"/>
      <c r="I126" s="10"/>
      <c r="J126" s="10"/>
      <c r="K126" s="10"/>
      <c r="L126" s="10"/>
    </row>
    <row r="127" spans="1:12">
      <c r="A127" s="11"/>
      <c r="B127" s="10"/>
      <c r="C127" s="276"/>
      <c r="D127" s="272"/>
      <c r="E127" s="47"/>
      <c r="F127" s="10"/>
      <c r="G127" s="10"/>
      <c r="H127" s="10"/>
      <c r="I127" s="10"/>
      <c r="J127" s="10"/>
      <c r="K127" s="10"/>
      <c r="L127" s="10"/>
    </row>
    <row r="128" spans="1:12">
      <c r="A128" s="11"/>
      <c r="B128" s="10"/>
      <c r="C128" s="276"/>
      <c r="D128" s="272"/>
      <c r="E128" s="47"/>
      <c r="F128" s="10"/>
      <c r="G128" s="10"/>
      <c r="H128" s="10"/>
      <c r="I128" s="10"/>
      <c r="J128" s="10"/>
      <c r="K128" s="10"/>
      <c r="L128" s="10"/>
    </row>
    <row r="129" spans="1:12">
      <c r="A129" s="11"/>
      <c r="B129" s="10"/>
      <c r="C129" s="276"/>
      <c r="D129" s="272"/>
      <c r="E129" s="47"/>
      <c r="F129" s="10"/>
      <c r="G129" s="10"/>
      <c r="H129" s="10"/>
      <c r="I129" s="10"/>
      <c r="J129" s="10"/>
      <c r="K129" s="10"/>
      <c r="L129" s="10"/>
    </row>
    <row r="130" spans="1:12">
      <c r="A130" s="11"/>
      <c r="B130" s="10"/>
      <c r="C130" s="276"/>
      <c r="D130" s="272"/>
      <c r="E130" s="47"/>
      <c r="F130" s="10"/>
      <c r="G130" s="10"/>
      <c r="H130" s="10"/>
      <c r="I130" s="10"/>
      <c r="J130" s="10"/>
      <c r="K130" s="10"/>
      <c r="L130" s="10"/>
    </row>
    <row r="131" spans="1:12">
      <c r="A131" s="11"/>
      <c r="B131" s="10"/>
      <c r="C131" s="276"/>
      <c r="D131" s="272"/>
      <c r="E131" s="47"/>
      <c r="F131" s="10"/>
      <c r="G131" s="10"/>
      <c r="H131" s="10"/>
      <c r="I131" s="10"/>
      <c r="J131" s="10"/>
      <c r="K131" s="10"/>
      <c r="L131" s="10"/>
    </row>
    <row r="132" spans="1:12">
      <c r="A132" s="11"/>
      <c r="B132" s="10"/>
      <c r="C132" s="276"/>
      <c r="D132" s="272"/>
      <c r="E132" s="47"/>
      <c r="F132" s="10"/>
      <c r="G132" s="10"/>
      <c r="H132" s="10"/>
      <c r="I132" s="10"/>
      <c r="J132" s="10"/>
      <c r="K132" s="10"/>
      <c r="L132" s="10"/>
    </row>
    <row r="133" spans="1:12">
      <c r="A133" s="11"/>
      <c r="B133" s="10"/>
      <c r="C133" s="276"/>
      <c r="D133" s="272"/>
      <c r="E133" s="47"/>
      <c r="F133" s="10"/>
      <c r="G133" s="10"/>
      <c r="H133" s="10"/>
      <c r="I133" s="10"/>
      <c r="J133" s="10"/>
      <c r="K133" s="10"/>
      <c r="L133" s="10"/>
    </row>
    <row r="134" spans="1:12">
      <c r="A134" s="11"/>
      <c r="B134" s="10"/>
      <c r="C134" s="276"/>
      <c r="D134" s="272"/>
      <c r="E134" s="47"/>
      <c r="F134" s="10"/>
      <c r="G134" s="10"/>
      <c r="H134" s="10"/>
      <c r="I134" s="10"/>
      <c r="J134" s="10"/>
      <c r="K134" s="10"/>
      <c r="L134" s="10"/>
    </row>
    <row r="135" spans="1:12">
      <c r="A135" s="11"/>
      <c r="B135" s="10"/>
      <c r="C135" s="276"/>
      <c r="D135" s="272"/>
      <c r="E135" s="47"/>
      <c r="F135" s="10"/>
      <c r="G135" s="10"/>
      <c r="H135" s="10"/>
      <c r="I135" s="10"/>
      <c r="J135" s="10"/>
      <c r="K135" s="10"/>
      <c r="L135" s="10"/>
    </row>
    <row r="136" spans="1:12">
      <c r="A136" s="11"/>
      <c r="B136" s="10"/>
      <c r="C136" s="276"/>
      <c r="D136" s="272"/>
      <c r="E136" s="47"/>
      <c r="F136" s="10"/>
      <c r="G136" s="10"/>
      <c r="H136" s="10"/>
      <c r="I136" s="10"/>
      <c r="J136" s="10"/>
      <c r="K136" s="10"/>
      <c r="L136" s="10"/>
    </row>
    <row r="137" spans="1:12">
      <c r="A137" s="11"/>
      <c r="B137" s="10"/>
      <c r="C137" s="276"/>
      <c r="D137" s="272"/>
      <c r="E137" s="47"/>
      <c r="F137" s="10"/>
      <c r="G137" s="10"/>
      <c r="H137" s="10"/>
      <c r="I137" s="10"/>
      <c r="J137" s="10"/>
      <c r="K137" s="10"/>
      <c r="L137" s="10"/>
    </row>
    <row r="138" spans="1:12">
      <c r="A138" s="11"/>
      <c r="B138" s="10"/>
      <c r="C138" s="276"/>
      <c r="D138" s="272"/>
      <c r="E138" s="47"/>
      <c r="F138" s="10"/>
      <c r="G138" s="10"/>
      <c r="H138" s="10"/>
      <c r="I138" s="10"/>
      <c r="J138" s="10"/>
      <c r="K138" s="10"/>
      <c r="L138" s="10"/>
    </row>
    <row r="139" spans="1:12">
      <c r="A139" s="11"/>
      <c r="B139" s="10"/>
      <c r="C139" s="276"/>
      <c r="D139" s="272"/>
      <c r="E139" s="47"/>
      <c r="F139" s="10"/>
      <c r="G139" s="10"/>
      <c r="H139" s="10"/>
      <c r="I139" s="10"/>
      <c r="J139" s="10"/>
      <c r="K139" s="10"/>
      <c r="L139" s="10"/>
    </row>
    <row r="140" spans="1:12">
      <c r="A140" s="11"/>
      <c r="B140" s="10"/>
      <c r="C140" s="276"/>
      <c r="D140" s="272"/>
      <c r="E140" s="47"/>
      <c r="F140" s="10"/>
      <c r="G140" s="10"/>
      <c r="H140" s="10"/>
      <c r="I140" s="10"/>
      <c r="J140" s="10"/>
      <c r="K140" s="10"/>
      <c r="L140" s="10"/>
    </row>
    <row r="141" spans="1:12">
      <c r="A141" s="11"/>
      <c r="B141" s="10"/>
      <c r="C141" s="276"/>
      <c r="D141" s="272"/>
      <c r="E141" s="47"/>
      <c r="F141" s="10"/>
      <c r="G141" s="10"/>
      <c r="H141" s="10"/>
      <c r="I141" s="10"/>
      <c r="J141" s="10"/>
      <c r="K141" s="10"/>
      <c r="L141" s="10"/>
    </row>
    <row r="142" spans="1:12">
      <c r="A142" s="11"/>
      <c r="B142" s="10"/>
      <c r="C142" s="276"/>
      <c r="D142" s="272"/>
      <c r="E142" s="47"/>
      <c r="F142" s="10"/>
      <c r="G142" s="10"/>
      <c r="H142" s="10"/>
      <c r="I142" s="10"/>
      <c r="J142" s="10"/>
      <c r="K142" s="10"/>
      <c r="L142" s="10"/>
    </row>
    <row r="143" spans="1:12">
      <c r="A143" s="11"/>
      <c r="B143" s="10"/>
      <c r="C143" s="276"/>
      <c r="D143" s="272"/>
      <c r="E143" s="47"/>
      <c r="F143" s="10"/>
      <c r="G143" s="10"/>
      <c r="H143" s="10"/>
      <c r="I143" s="10"/>
      <c r="J143" s="10"/>
      <c r="K143" s="10"/>
      <c r="L143" s="10"/>
    </row>
    <row r="144" spans="1:12">
      <c r="A144" s="11"/>
      <c r="B144" s="10"/>
      <c r="C144" s="276"/>
      <c r="D144" s="272"/>
      <c r="E144" s="47"/>
      <c r="F144" s="10"/>
      <c r="G144" s="10"/>
      <c r="H144" s="10"/>
      <c r="I144" s="10"/>
      <c r="J144" s="10"/>
      <c r="K144" s="10"/>
      <c r="L144" s="10"/>
    </row>
    <row r="145" spans="1:12">
      <c r="A145" s="11"/>
      <c r="B145" s="10"/>
      <c r="C145" s="276"/>
      <c r="D145" s="272"/>
      <c r="E145" s="47"/>
      <c r="F145" s="10"/>
      <c r="G145" s="10"/>
      <c r="H145" s="10"/>
      <c r="I145" s="10"/>
      <c r="J145" s="10"/>
      <c r="K145" s="10"/>
      <c r="L145" s="10"/>
    </row>
    <row r="146" spans="1:12">
      <c r="A146" s="11"/>
      <c r="B146" s="10"/>
      <c r="C146" s="276"/>
      <c r="D146" s="272"/>
      <c r="E146" s="47"/>
      <c r="F146" s="10"/>
      <c r="G146" s="10"/>
      <c r="H146" s="10"/>
      <c r="I146" s="10"/>
      <c r="J146" s="10"/>
      <c r="K146" s="10"/>
      <c r="L146" s="10"/>
    </row>
    <row r="147" spans="1:12">
      <c r="A147" s="11"/>
      <c r="B147" s="10"/>
      <c r="C147" s="276"/>
      <c r="D147" s="272"/>
      <c r="E147" s="47"/>
      <c r="F147" s="10"/>
      <c r="G147" s="10"/>
      <c r="H147" s="10"/>
      <c r="I147" s="10"/>
      <c r="J147" s="10"/>
      <c r="K147" s="10"/>
      <c r="L147" s="10"/>
    </row>
    <row r="148" spans="1:12">
      <c r="A148" s="11"/>
      <c r="B148" s="10"/>
      <c r="C148" s="276"/>
      <c r="D148" s="272"/>
      <c r="E148" s="47"/>
      <c r="F148" s="10"/>
      <c r="G148" s="10"/>
      <c r="H148" s="10"/>
      <c r="I148" s="10"/>
      <c r="J148" s="10"/>
      <c r="K148" s="10"/>
      <c r="L148" s="10"/>
    </row>
    <row r="149" spans="1:12">
      <c r="A149" s="11"/>
      <c r="B149" s="10"/>
      <c r="C149" s="276"/>
      <c r="D149" s="272"/>
      <c r="E149" s="47"/>
      <c r="F149" s="10"/>
      <c r="G149" s="10"/>
      <c r="H149" s="10"/>
      <c r="I149" s="10"/>
      <c r="J149" s="10"/>
      <c r="K149" s="10"/>
      <c r="L149" s="10"/>
    </row>
    <row r="150" spans="1:12">
      <c r="A150" s="11"/>
      <c r="B150" s="10"/>
      <c r="C150" s="276"/>
      <c r="D150" s="272"/>
      <c r="E150" s="47"/>
      <c r="F150" s="10"/>
      <c r="G150" s="10"/>
      <c r="H150" s="10"/>
      <c r="I150" s="10"/>
      <c r="J150" s="10"/>
      <c r="K150" s="10"/>
      <c r="L150" s="10"/>
    </row>
    <row r="151" spans="1:12">
      <c r="A151" s="11"/>
      <c r="B151" s="10"/>
      <c r="C151" s="276"/>
      <c r="D151" s="272"/>
      <c r="E151" s="47"/>
      <c r="F151" s="10"/>
      <c r="G151" s="10"/>
      <c r="H151" s="10"/>
      <c r="I151" s="10"/>
      <c r="J151" s="10"/>
      <c r="K151" s="10"/>
      <c r="L151" s="10"/>
    </row>
    <row r="152" spans="1:12">
      <c r="A152" s="11"/>
      <c r="B152" s="10"/>
      <c r="C152" s="276"/>
      <c r="D152" s="272"/>
      <c r="E152" s="47"/>
      <c r="F152" s="10"/>
      <c r="G152" s="10"/>
      <c r="H152" s="10"/>
      <c r="I152" s="10"/>
      <c r="J152" s="10"/>
      <c r="K152" s="10"/>
      <c r="L152" s="10"/>
    </row>
    <row r="153" spans="1:12">
      <c r="A153" s="11"/>
      <c r="B153" s="10"/>
      <c r="C153" s="276"/>
      <c r="D153" s="272"/>
      <c r="E153" s="47"/>
      <c r="F153" s="10"/>
      <c r="G153" s="10"/>
      <c r="H153" s="10"/>
      <c r="I153" s="10"/>
      <c r="J153" s="10"/>
      <c r="K153" s="10"/>
      <c r="L153" s="10"/>
    </row>
    <row r="154" spans="1:12">
      <c r="A154" s="11"/>
      <c r="B154" s="10"/>
      <c r="C154" s="276"/>
      <c r="D154" s="272"/>
      <c r="E154" s="47"/>
      <c r="F154" s="10"/>
      <c r="G154" s="10"/>
      <c r="H154" s="10"/>
      <c r="I154" s="10"/>
      <c r="J154" s="10"/>
      <c r="K154" s="10"/>
      <c r="L154" s="10"/>
    </row>
    <row r="155" spans="1:12">
      <c r="A155" s="11"/>
      <c r="B155" s="10"/>
      <c r="C155" s="276"/>
      <c r="D155" s="272"/>
      <c r="E155" s="47"/>
      <c r="F155" s="10"/>
      <c r="G155" s="10"/>
      <c r="H155" s="10"/>
      <c r="I155" s="10"/>
      <c r="J155" s="10"/>
      <c r="K155" s="10"/>
      <c r="L155" s="10"/>
    </row>
    <row r="156" spans="1:12">
      <c r="A156" s="11"/>
      <c r="B156" s="10"/>
      <c r="C156" s="276"/>
      <c r="D156" s="272"/>
      <c r="E156" s="47"/>
      <c r="F156" s="10"/>
      <c r="G156" s="10"/>
      <c r="H156" s="10"/>
      <c r="I156" s="10"/>
      <c r="J156" s="10"/>
      <c r="K156" s="10"/>
      <c r="L156" s="10"/>
    </row>
    <row r="157" spans="1:12">
      <c r="A157" s="11"/>
      <c r="B157" s="10"/>
      <c r="C157" s="276"/>
      <c r="D157" s="272"/>
      <c r="E157" s="47"/>
      <c r="F157" s="10"/>
      <c r="G157" s="10"/>
      <c r="H157" s="10"/>
      <c r="I157" s="10"/>
      <c r="J157" s="10"/>
      <c r="K157" s="10"/>
      <c r="L157" s="10"/>
    </row>
    <row r="158" spans="1:12">
      <c r="A158" s="11"/>
      <c r="B158" s="10"/>
      <c r="C158" s="276"/>
      <c r="D158" s="272"/>
      <c r="E158" s="47"/>
      <c r="F158" s="10"/>
      <c r="G158" s="10"/>
      <c r="H158" s="10"/>
      <c r="I158" s="10"/>
      <c r="J158" s="10"/>
      <c r="K158" s="10"/>
      <c r="L158" s="10"/>
    </row>
    <row r="159" spans="1:12">
      <c r="A159" s="11"/>
      <c r="B159" s="10"/>
      <c r="C159" s="276"/>
      <c r="D159" s="272"/>
      <c r="E159" s="47"/>
      <c r="F159" s="10"/>
      <c r="G159" s="10"/>
      <c r="H159" s="10"/>
      <c r="I159" s="10"/>
      <c r="J159" s="10"/>
      <c r="K159" s="10"/>
      <c r="L159" s="10"/>
    </row>
    <row r="160" spans="1:12">
      <c r="A160" s="11"/>
      <c r="B160" s="10"/>
      <c r="C160" s="276"/>
      <c r="D160" s="272"/>
      <c r="E160" s="47"/>
      <c r="F160" s="10"/>
      <c r="G160" s="10"/>
      <c r="H160" s="10"/>
      <c r="I160" s="10"/>
      <c r="J160" s="10"/>
      <c r="K160" s="10"/>
      <c r="L160" s="10"/>
    </row>
    <row r="161" spans="1:12">
      <c r="A161" s="11"/>
      <c r="B161" s="10"/>
      <c r="C161" s="276"/>
      <c r="D161" s="272"/>
      <c r="E161" s="47"/>
      <c r="F161" s="10"/>
      <c r="G161" s="10"/>
      <c r="H161" s="10"/>
      <c r="I161" s="10"/>
      <c r="J161" s="10"/>
      <c r="K161" s="10"/>
      <c r="L161" s="10"/>
    </row>
    <row r="162" spans="1:12">
      <c r="A162" s="11"/>
      <c r="B162" s="10"/>
      <c r="C162" s="276"/>
      <c r="D162" s="272"/>
      <c r="E162" s="47"/>
      <c r="F162" s="10"/>
      <c r="G162" s="10"/>
      <c r="H162" s="10"/>
      <c r="I162" s="10"/>
      <c r="J162" s="10"/>
      <c r="K162" s="10"/>
      <c r="L162" s="10"/>
    </row>
    <row r="163" spans="1:12">
      <c r="A163" s="11"/>
      <c r="B163" s="10"/>
      <c r="C163" s="276"/>
      <c r="D163" s="272"/>
      <c r="E163" s="47"/>
      <c r="F163" s="10"/>
      <c r="G163" s="10"/>
      <c r="H163" s="10"/>
      <c r="I163" s="10"/>
      <c r="J163" s="10"/>
      <c r="K163" s="10"/>
      <c r="L163" s="10"/>
    </row>
    <row r="164" spans="1:12">
      <c r="A164" s="11"/>
      <c r="B164" s="10"/>
      <c r="C164" s="276"/>
      <c r="D164" s="272"/>
      <c r="E164" s="47"/>
      <c r="F164" s="10"/>
      <c r="G164" s="10"/>
      <c r="H164" s="10"/>
      <c r="I164" s="10"/>
      <c r="J164" s="10"/>
      <c r="K164" s="10"/>
      <c r="L164" s="10"/>
    </row>
    <row r="165" spans="1:12">
      <c r="A165" s="11"/>
      <c r="B165" s="10"/>
      <c r="C165" s="276"/>
      <c r="D165" s="272"/>
      <c r="E165" s="47"/>
      <c r="F165" s="10"/>
      <c r="G165" s="10"/>
      <c r="H165" s="10"/>
      <c r="I165" s="10"/>
      <c r="J165" s="10"/>
      <c r="K165" s="10"/>
      <c r="L165" s="10"/>
    </row>
    <row r="166" spans="1:12">
      <c r="A166" s="11"/>
      <c r="B166" s="10"/>
      <c r="C166" s="276"/>
      <c r="D166" s="272"/>
      <c r="E166" s="47"/>
      <c r="F166" s="10"/>
      <c r="G166" s="10"/>
      <c r="H166" s="10"/>
      <c r="I166" s="10"/>
      <c r="J166" s="10"/>
      <c r="K166" s="10"/>
      <c r="L166" s="10"/>
    </row>
    <row r="167" spans="1:12">
      <c r="A167" s="11"/>
      <c r="B167" s="10"/>
      <c r="C167" s="276"/>
      <c r="D167" s="272"/>
      <c r="E167" s="47"/>
      <c r="F167" s="10"/>
      <c r="G167" s="10"/>
      <c r="H167" s="10"/>
      <c r="I167" s="10"/>
      <c r="J167" s="10"/>
      <c r="K167" s="10"/>
      <c r="L167" s="10"/>
    </row>
    <row r="168" spans="1:12">
      <c r="A168" s="11"/>
      <c r="B168" s="10"/>
      <c r="C168" s="276"/>
      <c r="D168" s="272"/>
      <c r="E168" s="47"/>
      <c r="F168" s="10"/>
      <c r="G168" s="10"/>
      <c r="H168" s="10"/>
      <c r="I168" s="10"/>
      <c r="J168" s="10"/>
      <c r="K168" s="10"/>
      <c r="L168" s="10"/>
    </row>
    <row r="169" spans="1:12">
      <c r="A169" s="11"/>
      <c r="B169" s="10"/>
      <c r="C169" s="276"/>
      <c r="D169" s="272"/>
      <c r="E169" s="47"/>
      <c r="F169" s="10"/>
      <c r="G169" s="10"/>
      <c r="H169" s="10"/>
      <c r="I169" s="10"/>
      <c r="J169" s="10"/>
      <c r="K169" s="10"/>
      <c r="L169" s="10"/>
    </row>
    <row r="170" spans="1:12">
      <c r="A170" s="11"/>
      <c r="B170" s="10"/>
      <c r="C170" s="276"/>
      <c r="D170" s="272"/>
      <c r="E170" s="47"/>
      <c r="F170" s="10"/>
      <c r="G170" s="10"/>
      <c r="H170" s="10"/>
      <c r="I170" s="10"/>
      <c r="J170" s="10"/>
      <c r="K170" s="10"/>
      <c r="L170" s="10"/>
    </row>
    <row r="171" spans="1:12">
      <c r="A171" s="11"/>
      <c r="B171" s="10"/>
      <c r="C171" s="276"/>
      <c r="D171" s="272"/>
      <c r="E171" s="47"/>
      <c r="F171" s="10"/>
      <c r="G171" s="10"/>
      <c r="H171" s="10"/>
      <c r="I171" s="10"/>
      <c r="J171" s="10"/>
      <c r="K171" s="10"/>
      <c r="L171" s="10"/>
    </row>
    <row r="172" spans="1:12">
      <c r="A172" s="11"/>
      <c r="B172" s="10"/>
      <c r="C172" s="276"/>
      <c r="D172" s="272"/>
      <c r="E172" s="47"/>
      <c r="F172" s="10"/>
      <c r="G172" s="10"/>
      <c r="H172" s="10"/>
      <c r="I172" s="10"/>
      <c r="J172" s="10"/>
      <c r="K172" s="10"/>
      <c r="L172" s="10"/>
    </row>
    <row r="173" spans="1:12">
      <c r="A173" s="11"/>
      <c r="B173" s="10"/>
      <c r="C173" s="276"/>
      <c r="D173" s="272"/>
      <c r="E173" s="47"/>
      <c r="F173" s="10"/>
      <c r="G173" s="10"/>
      <c r="H173" s="10"/>
      <c r="I173" s="10"/>
      <c r="J173" s="10"/>
      <c r="K173" s="10"/>
      <c r="L173" s="10"/>
    </row>
    <row r="174" spans="1:12">
      <c r="A174" s="11"/>
      <c r="B174" s="10"/>
      <c r="C174" s="276"/>
      <c r="D174" s="272"/>
      <c r="E174" s="47"/>
      <c r="F174" s="10"/>
      <c r="G174" s="10"/>
      <c r="H174" s="10"/>
      <c r="I174" s="10"/>
      <c r="J174" s="10"/>
      <c r="K174" s="10"/>
      <c r="L174" s="10"/>
    </row>
    <row r="175" spans="1:12">
      <c r="A175" s="11"/>
      <c r="B175" s="10"/>
      <c r="C175" s="276"/>
      <c r="D175" s="272"/>
      <c r="E175" s="47"/>
      <c r="F175" s="10"/>
      <c r="G175" s="10"/>
      <c r="H175" s="10"/>
      <c r="I175" s="10"/>
      <c r="J175" s="10"/>
      <c r="K175" s="10"/>
      <c r="L175" s="10"/>
    </row>
    <row r="176" spans="1:12">
      <c r="A176" s="11"/>
      <c r="B176" s="10"/>
      <c r="C176" s="276"/>
      <c r="D176" s="272"/>
      <c r="E176" s="47"/>
      <c r="F176" s="10"/>
      <c r="G176" s="10"/>
      <c r="H176" s="10"/>
      <c r="I176" s="10"/>
      <c r="J176" s="10"/>
      <c r="K176" s="10"/>
      <c r="L176" s="10"/>
    </row>
    <row r="177" spans="1:12">
      <c r="A177" s="11"/>
      <c r="B177" s="10"/>
      <c r="C177" s="276"/>
      <c r="D177" s="272"/>
      <c r="E177" s="47"/>
      <c r="F177" s="10"/>
      <c r="G177" s="10"/>
      <c r="H177" s="10"/>
      <c r="I177" s="10"/>
      <c r="J177" s="10"/>
      <c r="K177" s="10"/>
      <c r="L177" s="10"/>
    </row>
    <row r="178" spans="1:12">
      <c r="A178" s="11"/>
      <c r="B178" s="10"/>
      <c r="C178" s="276"/>
      <c r="D178" s="272"/>
      <c r="E178" s="47"/>
      <c r="F178" s="10"/>
      <c r="G178" s="10"/>
      <c r="H178" s="10"/>
      <c r="I178" s="10"/>
      <c r="J178" s="10"/>
      <c r="K178" s="10"/>
      <c r="L178" s="10"/>
    </row>
    <row r="179" spans="1:12">
      <c r="A179" s="11"/>
      <c r="B179" s="10"/>
      <c r="C179" s="276"/>
      <c r="D179" s="272"/>
      <c r="E179" s="47"/>
      <c r="F179" s="10"/>
      <c r="G179" s="10"/>
      <c r="H179" s="10"/>
      <c r="I179" s="10"/>
      <c r="J179" s="10"/>
      <c r="K179" s="10"/>
      <c r="L179" s="10"/>
    </row>
    <row r="180" spans="1:12">
      <c r="A180" s="11"/>
      <c r="B180" s="10"/>
      <c r="C180" s="276"/>
      <c r="D180" s="272"/>
      <c r="E180" s="47"/>
      <c r="F180" s="10"/>
      <c r="G180" s="10"/>
      <c r="H180" s="10"/>
      <c r="I180" s="10"/>
      <c r="J180" s="10"/>
      <c r="K180" s="10"/>
      <c r="L180" s="10"/>
    </row>
    <row r="181" spans="1:12">
      <c r="A181" s="11"/>
      <c r="B181" s="10"/>
      <c r="C181" s="276"/>
      <c r="D181" s="272"/>
      <c r="E181" s="47"/>
      <c r="F181" s="10"/>
      <c r="G181" s="10"/>
      <c r="H181" s="10"/>
      <c r="I181" s="10"/>
      <c r="J181" s="10"/>
      <c r="K181" s="10"/>
      <c r="L181" s="10"/>
    </row>
    <row r="182" spans="1:12">
      <c r="A182" s="11"/>
    </row>
  </sheetData>
  <mergeCells count="2">
    <mergeCell ref="B2:D2"/>
    <mergeCell ref="A36:H3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workbookViewId="0">
      <selection activeCell="F16" sqref="F16"/>
    </sheetView>
  </sheetViews>
  <sheetFormatPr defaultRowHeight="15"/>
  <cols>
    <col min="1" max="1" width="3.42578125" style="56" bestFit="1" customWidth="1"/>
    <col min="2" max="2" width="72.28515625" customWidth="1"/>
    <col min="3" max="3" width="9.140625" style="278"/>
    <col min="4" max="4" width="9.140625" style="56"/>
    <col min="5" max="5" width="14" bestFit="1" customWidth="1"/>
    <col min="6" max="7" width="10.85546875" customWidth="1"/>
    <col min="8" max="8" width="11.140625" customWidth="1"/>
    <col min="9" max="9" width="14.85546875" customWidth="1"/>
    <col min="10" max="10" width="14.42578125" customWidth="1"/>
  </cols>
  <sheetData>
    <row r="2" spans="1:11" s="12" customFormat="1">
      <c r="A2" s="53"/>
      <c r="B2" s="304" t="s">
        <v>250</v>
      </c>
      <c r="C2" s="304"/>
      <c r="D2" s="310"/>
      <c r="E2" s="310"/>
      <c r="F2" s="310"/>
      <c r="G2" s="310"/>
      <c r="H2" s="310"/>
      <c r="I2" s="310"/>
      <c r="J2" s="310"/>
      <c r="K2" s="310"/>
    </row>
    <row r="3" spans="1:11" s="12" customFormat="1">
      <c r="A3" s="54"/>
      <c r="B3" s="312" t="s">
        <v>181</v>
      </c>
      <c r="C3" s="312"/>
      <c r="D3" s="142"/>
      <c r="E3" s="2"/>
      <c r="F3" s="2"/>
      <c r="G3" s="2"/>
      <c r="H3" s="2"/>
      <c r="I3" s="2"/>
      <c r="J3" s="2"/>
    </row>
    <row r="4" spans="1:11" s="12" customFormat="1">
      <c r="A4" s="54"/>
      <c r="B4" s="1"/>
      <c r="C4" s="161"/>
      <c r="D4" s="142"/>
      <c r="E4" s="2"/>
      <c r="F4" s="2"/>
      <c r="G4" s="2"/>
      <c r="H4" s="2"/>
      <c r="I4" s="2"/>
      <c r="J4" s="2"/>
    </row>
    <row r="6" spans="1:11" s="4" customFormat="1" ht="26.25" customHeight="1">
      <c r="A6" s="60" t="s">
        <v>0</v>
      </c>
      <c r="B6" s="61" t="s">
        <v>1</v>
      </c>
      <c r="C6" s="75" t="s">
        <v>2</v>
      </c>
      <c r="D6" s="246" t="s">
        <v>3</v>
      </c>
      <c r="E6" s="76" t="s">
        <v>110</v>
      </c>
      <c r="F6" s="76" t="s">
        <v>4</v>
      </c>
      <c r="G6" s="63" t="s">
        <v>144</v>
      </c>
      <c r="H6" s="76" t="s">
        <v>103</v>
      </c>
      <c r="I6" s="76" t="s">
        <v>5</v>
      </c>
      <c r="J6" s="76" t="s">
        <v>6</v>
      </c>
    </row>
    <row r="7" spans="1:11" s="36" customFormat="1" ht="25.5">
      <c r="A7" s="61">
        <v>1</v>
      </c>
      <c r="B7" s="49" t="s">
        <v>100</v>
      </c>
      <c r="C7" s="184" t="s">
        <v>18</v>
      </c>
      <c r="D7" s="258">
        <v>200</v>
      </c>
      <c r="E7" s="88"/>
      <c r="F7" s="211"/>
      <c r="G7" s="212"/>
      <c r="H7" s="211"/>
      <c r="I7" s="209">
        <f>F7*D7</f>
        <v>0</v>
      </c>
      <c r="J7" s="209">
        <f>H7*D7</f>
        <v>0</v>
      </c>
    </row>
    <row r="8" spans="1:11" s="58" customFormat="1" ht="25.5">
      <c r="A8" s="63">
        <v>2</v>
      </c>
      <c r="B8" s="57" t="s">
        <v>101</v>
      </c>
      <c r="C8" s="65" t="s">
        <v>18</v>
      </c>
      <c r="D8" s="260">
        <v>300</v>
      </c>
      <c r="E8" s="84"/>
      <c r="F8" s="99"/>
      <c r="G8" s="179"/>
      <c r="H8" s="99"/>
      <c r="I8" s="209">
        <f t="shared" ref="I8:I12" si="0">F8*D8</f>
        <v>0</v>
      </c>
      <c r="J8" s="209">
        <f t="shared" ref="J8:J12" si="1">H8*D8</f>
        <v>0</v>
      </c>
    </row>
    <row r="9" spans="1:11" s="36" customFormat="1" ht="30" customHeight="1">
      <c r="A9" s="61">
        <v>3</v>
      </c>
      <c r="B9" s="57" t="s">
        <v>236</v>
      </c>
      <c r="C9" s="275" t="s">
        <v>18</v>
      </c>
      <c r="D9" s="258">
        <v>500</v>
      </c>
      <c r="E9" s="85"/>
      <c r="F9" s="100"/>
      <c r="G9" s="180"/>
      <c r="H9" s="100"/>
      <c r="I9" s="209">
        <f t="shared" si="0"/>
        <v>0</v>
      </c>
      <c r="J9" s="209">
        <f t="shared" si="1"/>
        <v>0</v>
      </c>
    </row>
    <row r="10" spans="1:11" s="36" customFormat="1" ht="30" customHeight="1">
      <c r="A10" s="246">
        <v>4</v>
      </c>
      <c r="B10" s="59" t="s">
        <v>102</v>
      </c>
      <c r="C10" s="275" t="s">
        <v>18</v>
      </c>
      <c r="D10" s="258">
        <v>30</v>
      </c>
      <c r="E10" s="210"/>
      <c r="F10" s="100"/>
      <c r="G10" s="180"/>
      <c r="H10" s="100"/>
      <c r="I10" s="209">
        <f t="shared" si="0"/>
        <v>0</v>
      </c>
      <c r="J10" s="209">
        <f t="shared" si="1"/>
        <v>0</v>
      </c>
    </row>
    <row r="11" spans="1:11" s="12" customFormat="1" ht="30" customHeight="1">
      <c r="A11" s="248">
        <v>5</v>
      </c>
      <c r="B11" s="23" t="s">
        <v>104</v>
      </c>
      <c r="C11" s="81" t="s">
        <v>8</v>
      </c>
      <c r="D11" s="83">
        <v>10</v>
      </c>
      <c r="E11" s="83"/>
      <c r="F11" s="98"/>
      <c r="G11" s="177"/>
      <c r="H11" s="98"/>
      <c r="I11" s="209">
        <f t="shared" si="0"/>
        <v>0</v>
      </c>
      <c r="J11" s="209">
        <f t="shared" si="1"/>
        <v>0</v>
      </c>
    </row>
    <row r="12" spans="1:11" s="22" customFormat="1" ht="45.75" thickBot="1">
      <c r="A12" s="246">
        <v>6</v>
      </c>
      <c r="B12" s="287" t="s">
        <v>115</v>
      </c>
      <c r="C12" s="86" t="s">
        <v>18</v>
      </c>
      <c r="D12" s="87">
        <v>100</v>
      </c>
      <c r="E12" s="87"/>
      <c r="F12" s="187"/>
      <c r="G12" s="189"/>
      <c r="H12" s="187"/>
      <c r="I12" s="209">
        <f t="shared" si="0"/>
        <v>0</v>
      </c>
      <c r="J12" s="209">
        <f t="shared" si="1"/>
        <v>0</v>
      </c>
    </row>
    <row r="13" spans="1:11" s="12" customFormat="1" ht="29.25" customHeight="1" thickBot="1">
      <c r="A13" s="313" t="s">
        <v>216</v>
      </c>
      <c r="B13" s="314"/>
      <c r="C13" s="314"/>
      <c r="D13" s="314"/>
      <c r="E13" s="316"/>
      <c r="F13" s="316"/>
      <c r="G13" s="316"/>
      <c r="H13" s="317"/>
      <c r="I13" s="164">
        <f>SUM(I7:I12)</f>
        <v>0</v>
      </c>
      <c r="J13" s="164">
        <f>SUM(J7:J12)</f>
        <v>0</v>
      </c>
    </row>
  </sheetData>
  <mergeCells count="3">
    <mergeCell ref="B3:C3"/>
    <mergeCell ref="B2:K2"/>
    <mergeCell ref="A13:H1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workbookViewId="0">
      <selection activeCell="M32" sqref="M32"/>
    </sheetView>
  </sheetViews>
  <sheetFormatPr defaultRowHeight="15"/>
  <cols>
    <col min="1" max="1" width="3.42578125" bestFit="1" customWidth="1"/>
    <col min="2" max="2" width="58.28515625" customWidth="1"/>
    <col min="3" max="4" width="9.140625" style="214"/>
    <col min="5" max="5" width="14.5703125" customWidth="1"/>
    <col min="6" max="6" width="10.7109375" bestFit="1" customWidth="1"/>
    <col min="7" max="7" width="10.7109375" customWidth="1"/>
    <col min="8" max="8" width="10.85546875" bestFit="1" customWidth="1"/>
    <col min="9" max="9" width="14.7109375" customWidth="1"/>
    <col min="10" max="10" width="14.140625" customWidth="1"/>
  </cols>
  <sheetData>
    <row r="2" spans="1:11" s="12" customFormat="1">
      <c r="A2" s="4"/>
      <c r="B2" s="304" t="s">
        <v>250</v>
      </c>
      <c r="C2" s="304"/>
      <c r="D2" s="310"/>
      <c r="E2" s="310"/>
      <c r="F2" s="310"/>
      <c r="G2" s="310"/>
      <c r="H2" s="310"/>
      <c r="I2" s="310"/>
      <c r="J2" s="310"/>
      <c r="K2" s="310"/>
    </row>
    <row r="3" spans="1:11" s="12" customFormat="1" ht="36" customHeight="1">
      <c r="A3" s="1"/>
      <c r="B3" s="330" t="s">
        <v>206</v>
      </c>
      <c r="C3" s="330"/>
      <c r="D3" s="213"/>
      <c r="E3" s="2"/>
      <c r="F3" s="2"/>
      <c r="G3" s="2"/>
      <c r="H3" s="2"/>
      <c r="I3" s="2"/>
      <c r="J3" s="2"/>
    </row>
    <row r="4" spans="1:11" s="12" customFormat="1">
      <c r="A4" s="1"/>
      <c r="B4" s="1"/>
      <c r="C4" s="161"/>
      <c r="D4" s="213"/>
      <c r="E4" s="2"/>
      <c r="F4" s="2"/>
      <c r="G4" s="2"/>
      <c r="H4" s="2"/>
      <c r="I4" s="2"/>
      <c r="J4" s="2"/>
    </row>
    <row r="6" spans="1:11" s="4" customFormat="1" ht="26.25" customHeight="1">
      <c r="A6" s="60" t="s">
        <v>0</v>
      </c>
      <c r="B6" s="61" t="s">
        <v>1</v>
      </c>
      <c r="C6" s="75" t="s">
        <v>2</v>
      </c>
      <c r="D6" s="75" t="s">
        <v>3</v>
      </c>
      <c r="E6" s="76" t="s">
        <v>110</v>
      </c>
      <c r="F6" s="76" t="s">
        <v>4</v>
      </c>
      <c r="G6" s="76" t="s">
        <v>144</v>
      </c>
      <c r="H6" s="76" t="s">
        <v>103</v>
      </c>
      <c r="I6" s="76" t="s">
        <v>5</v>
      </c>
      <c r="J6" s="76" t="s">
        <v>6</v>
      </c>
    </row>
    <row r="7" spans="1:11" ht="38.25">
      <c r="A7" s="62">
        <v>1</v>
      </c>
      <c r="B7" s="254" t="s">
        <v>188</v>
      </c>
      <c r="C7" s="66" t="s">
        <v>18</v>
      </c>
      <c r="D7" s="66">
        <v>50</v>
      </c>
      <c r="E7" s="3"/>
      <c r="F7" s="90"/>
      <c r="G7" s="169"/>
      <c r="H7" s="90"/>
      <c r="I7" s="181">
        <f>F7*D7</f>
        <v>0</v>
      </c>
      <c r="J7" s="181">
        <f>H7*D7</f>
        <v>0</v>
      </c>
    </row>
    <row r="8" spans="1:11" ht="51">
      <c r="A8" s="62">
        <v>2</v>
      </c>
      <c r="B8" s="284" t="s">
        <v>189</v>
      </c>
      <c r="C8" s="66" t="s">
        <v>18</v>
      </c>
      <c r="D8" s="66">
        <v>30</v>
      </c>
      <c r="E8" s="3"/>
      <c r="F8" s="90"/>
      <c r="G8" s="169"/>
      <c r="H8" s="90"/>
      <c r="I8" s="181">
        <f t="shared" ref="I8:I34" si="0">F8*D8</f>
        <v>0</v>
      </c>
      <c r="J8" s="181">
        <f t="shared" ref="J8:J34" si="1">H8*D8</f>
        <v>0</v>
      </c>
    </row>
    <row r="9" spans="1:11" s="36" customFormat="1" ht="24.75" customHeight="1">
      <c r="A9" s="62">
        <v>3</v>
      </c>
      <c r="B9" s="65" t="s">
        <v>207</v>
      </c>
      <c r="C9" s="70" t="s">
        <v>18</v>
      </c>
      <c r="D9" s="70">
        <v>50</v>
      </c>
      <c r="E9" s="35"/>
      <c r="F9" s="99"/>
      <c r="G9" s="198"/>
      <c r="H9" s="99"/>
      <c r="I9" s="181">
        <f t="shared" si="0"/>
        <v>0</v>
      </c>
      <c r="J9" s="181">
        <f t="shared" si="1"/>
        <v>0</v>
      </c>
    </row>
    <row r="10" spans="1:11" ht="51">
      <c r="A10" s="247">
        <v>4</v>
      </c>
      <c r="B10" s="65" t="s">
        <v>211</v>
      </c>
      <c r="C10" s="66" t="s">
        <v>18</v>
      </c>
      <c r="D10" s="66">
        <v>300</v>
      </c>
      <c r="E10" s="3"/>
      <c r="F10" s="90"/>
      <c r="G10" s="169"/>
      <c r="H10" s="90"/>
      <c r="I10" s="181">
        <f t="shared" si="0"/>
        <v>0</v>
      </c>
      <c r="J10" s="181">
        <f t="shared" si="1"/>
        <v>0</v>
      </c>
    </row>
    <row r="11" spans="1:11" ht="51">
      <c r="A11" s="247">
        <v>5</v>
      </c>
      <c r="B11" s="65" t="s">
        <v>212</v>
      </c>
      <c r="C11" s="66" t="s">
        <v>18</v>
      </c>
      <c r="D11" s="66">
        <v>300</v>
      </c>
      <c r="E11" s="3"/>
      <c r="F11" s="90"/>
      <c r="G11" s="169"/>
      <c r="H11" s="90"/>
      <c r="I11" s="181">
        <f t="shared" si="0"/>
        <v>0</v>
      </c>
      <c r="J11" s="181">
        <f t="shared" si="1"/>
        <v>0</v>
      </c>
    </row>
    <row r="12" spans="1:11" ht="51">
      <c r="A12" s="247">
        <v>6</v>
      </c>
      <c r="B12" s="65" t="s">
        <v>213</v>
      </c>
      <c r="C12" s="66" t="s">
        <v>18</v>
      </c>
      <c r="D12" s="66">
        <v>300</v>
      </c>
      <c r="E12" s="3"/>
      <c r="F12" s="90"/>
      <c r="G12" s="169"/>
      <c r="H12" s="90"/>
      <c r="I12" s="181">
        <f t="shared" si="0"/>
        <v>0</v>
      </c>
      <c r="J12" s="181">
        <f t="shared" si="1"/>
        <v>0</v>
      </c>
    </row>
    <row r="13" spans="1:11" ht="38.25">
      <c r="A13" s="247">
        <v>7</v>
      </c>
      <c r="B13" s="65" t="s">
        <v>205</v>
      </c>
      <c r="C13" s="66" t="s">
        <v>18</v>
      </c>
      <c r="D13" s="66">
        <v>50</v>
      </c>
      <c r="E13" s="3"/>
      <c r="F13" s="90"/>
      <c r="G13" s="169"/>
      <c r="H13" s="90"/>
      <c r="I13" s="181">
        <f t="shared" si="0"/>
        <v>0</v>
      </c>
      <c r="J13" s="181">
        <f t="shared" si="1"/>
        <v>0</v>
      </c>
    </row>
    <row r="14" spans="1:11" ht="63.75">
      <c r="A14" s="247">
        <v>8</v>
      </c>
      <c r="B14" s="297" t="s">
        <v>251</v>
      </c>
      <c r="C14" s="66" t="s">
        <v>18</v>
      </c>
      <c r="D14" s="66">
        <v>400</v>
      </c>
      <c r="E14" s="3"/>
      <c r="F14" s="90"/>
      <c r="G14" s="169"/>
      <c r="H14" s="90"/>
      <c r="I14" s="181">
        <f t="shared" si="0"/>
        <v>0</v>
      </c>
      <c r="J14" s="181">
        <f t="shared" si="1"/>
        <v>0</v>
      </c>
    </row>
    <row r="15" spans="1:11" ht="63.75">
      <c r="A15" s="247">
        <v>9</v>
      </c>
      <c r="B15" s="297" t="s">
        <v>252</v>
      </c>
      <c r="C15" s="66" t="s">
        <v>18</v>
      </c>
      <c r="D15" s="66">
        <v>900</v>
      </c>
      <c r="E15" s="3"/>
      <c r="F15" s="90"/>
      <c r="G15" s="169"/>
      <c r="H15" s="90"/>
      <c r="I15" s="181">
        <f t="shared" si="0"/>
        <v>0</v>
      </c>
      <c r="J15" s="181">
        <f t="shared" si="1"/>
        <v>0</v>
      </c>
    </row>
    <row r="16" spans="1:11" s="36" customFormat="1" ht="38.25">
      <c r="A16" s="247">
        <v>10</v>
      </c>
      <c r="B16" s="253" t="s">
        <v>208</v>
      </c>
      <c r="C16" s="184" t="s">
        <v>16</v>
      </c>
      <c r="D16" s="184">
        <v>50</v>
      </c>
      <c r="E16" s="8"/>
      <c r="F16" s="100"/>
      <c r="G16" s="217"/>
      <c r="H16" s="100"/>
      <c r="I16" s="181">
        <f t="shared" si="0"/>
        <v>0</v>
      </c>
      <c r="J16" s="181">
        <f t="shared" si="1"/>
        <v>0</v>
      </c>
    </row>
    <row r="17" spans="1:10" ht="51">
      <c r="A17" s="247">
        <v>11</v>
      </c>
      <c r="B17" s="254" t="s">
        <v>238</v>
      </c>
      <c r="C17" s="66" t="s">
        <v>11</v>
      </c>
      <c r="D17" s="66">
        <v>6</v>
      </c>
      <c r="E17" s="3"/>
      <c r="F17" s="90"/>
      <c r="G17" s="169"/>
      <c r="H17" s="90"/>
      <c r="I17" s="181">
        <f t="shared" si="0"/>
        <v>0</v>
      </c>
      <c r="J17" s="181">
        <f t="shared" si="1"/>
        <v>0</v>
      </c>
    </row>
    <row r="18" spans="1:10" s="245" customFormat="1" ht="51.75">
      <c r="A18" s="247">
        <v>12</v>
      </c>
      <c r="B18" s="285" t="s">
        <v>239</v>
      </c>
      <c r="C18" s="66" t="s">
        <v>11</v>
      </c>
      <c r="D18" s="66">
        <v>2</v>
      </c>
      <c r="E18" s="3"/>
      <c r="F18" s="256"/>
      <c r="G18" s="169"/>
      <c r="H18" s="256"/>
      <c r="I18" s="181">
        <f t="shared" si="0"/>
        <v>0</v>
      </c>
      <c r="J18" s="181">
        <f t="shared" si="1"/>
        <v>0</v>
      </c>
    </row>
    <row r="19" spans="1:10" ht="38.25">
      <c r="A19" s="247">
        <v>13</v>
      </c>
      <c r="B19" s="254" t="s">
        <v>190</v>
      </c>
      <c r="C19" s="66" t="s">
        <v>11</v>
      </c>
      <c r="D19" s="66">
        <v>20</v>
      </c>
      <c r="E19" s="3"/>
      <c r="F19" s="90"/>
      <c r="G19" s="169"/>
      <c r="H19" s="90"/>
      <c r="I19" s="181">
        <f t="shared" si="0"/>
        <v>0</v>
      </c>
      <c r="J19" s="181">
        <f t="shared" si="1"/>
        <v>0</v>
      </c>
    </row>
    <row r="20" spans="1:10" ht="21" customHeight="1">
      <c r="A20" s="247">
        <v>14</v>
      </c>
      <c r="B20" s="66" t="s">
        <v>193</v>
      </c>
      <c r="C20" s="66" t="s">
        <v>18</v>
      </c>
      <c r="D20" s="66">
        <v>200</v>
      </c>
      <c r="E20" s="3"/>
      <c r="F20" s="90"/>
      <c r="G20" s="169"/>
      <c r="H20" s="90"/>
      <c r="I20" s="181">
        <f t="shared" si="0"/>
        <v>0</v>
      </c>
      <c r="J20" s="181">
        <f t="shared" si="1"/>
        <v>0</v>
      </c>
    </row>
    <row r="21" spans="1:10" ht="21.75" customHeight="1">
      <c r="A21" s="247">
        <v>15</v>
      </c>
      <c r="B21" s="66" t="s">
        <v>194</v>
      </c>
      <c r="C21" s="66" t="s">
        <v>18</v>
      </c>
      <c r="D21" s="66">
        <v>300</v>
      </c>
      <c r="E21" s="3"/>
      <c r="F21" s="90"/>
      <c r="G21" s="169"/>
      <c r="H21" s="90"/>
      <c r="I21" s="181">
        <f t="shared" si="0"/>
        <v>0</v>
      </c>
      <c r="J21" s="181">
        <f t="shared" si="1"/>
        <v>0</v>
      </c>
    </row>
    <row r="22" spans="1:10" ht="21.75" customHeight="1">
      <c r="A22" s="247">
        <v>16</v>
      </c>
      <c r="B22" s="66" t="s">
        <v>195</v>
      </c>
      <c r="C22" s="66" t="s">
        <v>18</v>
      </c>
      <c r="D22" s="66">
        <v>100</v>
      </c>
      <c r="E22" s="3"/>
      <c r="F22" s="90"/>
      <c r="G22" s="169"/>
      <c r="H22" s="90"/>
      <c r="I22" s="181">
        <f t="shared" si="0"/>
        <v>0</v>
      </c>
      <c r="J22" s="181">
        <f t="shared" si="1"/>
        <v>0</v>
      </c>
    </row>
    <row r="23" spans="1:10" ht="21.75" customHeight="1">
      <c r="A23" s="247">
        <v>17</v>
      </c>
      <c r="B23" s="66" t="s">
        <v>196</v>
      </c>
      <c r="C23" s="66" t="s">
        <v>18</v>
      </c>
      <c r="D23" s="66">
        <v>100</v>
      </c>
      <c r="E23" s="3"/>
      <c r="F23" s="90"/>
      <c r="G23" s="169"/>
      <c r="H23" s="90"/>
      <c r="I23" s="181">
        <f t="shared" si="0"/>
        <v>0</v>
      </c>
      <c r="J23" s="181">
        <f t="shared" si="1"/>
        <v>0</v>
      </c>
    </row>
    <row r="24" spans="1:10" ht="51" customHeight="1">
      <c r="A24" s="247">
        <v>18</v>
      </c>
      <c r="B24" s="254" t="s">
        <v>191</v>
      </c>
      <c r="C24" s="66" t="s">
        <v>18</v>
      </c>
      <c r="D24" s="66">
        <v>20</v>
      </c>
      <c r="E24" s="3"/>
      <c r="F24" s="90"/>
      <c r="G24" s="169"/>
      <c r="H24" s="90"/>
      <c r="I24" s="181">
        <f t="shared" si="0"/>
        <v>0</v>
      </c>
      <c r="J24" s="181">
        <f t="shared" si="1"/>
        <v>0</v>
      </c>
    </row>
    <row r="25" spans="1:10" s="36" customFormat="1" ht="21.75" customHeight="1">
      <c r="A25" s="247">
        <v>19</v>
      </c>
      <c r="B25" s="284" t="s">
        <v>235</v>
      </c>
      <c r="C25" s="70" t="s">
        <v>11</v>
      </c>
      <c r="D25" s="70">
        <v>100</v>
      </c>
      <c r="E25" s="35"/>
      <c r="F25" s="99"/>
      <c r="G25" s="198"/>
      <c r="H25" s="99"/>
      <c r="I25" s="181">
        <f t="shared" si="0"/>
        <v>0</v>
      </c>
      <c r="J25" s="181">
        <f t="shared" si="1"/>
        <v>0</v>
      </c>
    </row>
    <row r="26" spans="1:10" s="2" customFormat="1" ht="20.25" customHeight="1">
      <c r="A26" s="247">
        <v>20</v>
      </c>
      <c r="B26" s="195" t="s">
        <v>210</v>
      </c>
      <c r="C26" s="195" t="s">
        <v>18</v>
      </c>
      <c r="D26" s="195">
        <v>20</v>
      </c>
      <c r="E26" s="29"/>
      <c r="F26" s="197"/>
      <c r="G26" s="169"/>
      <c r="H26" s="90"/>
      <c r="I26" s="181">
        <f t="shared" si="0"/>
        <v>0</v>
      </c>
      <c r="J26" s="181">
        <f t="shared" si="1"/>
        <v>0</v>
      </c>
    </row>
    <row r="27" spans="1:10" ht="22.5" customHeight="1">
      <c r="A27" s="247">
        <v>21</v>
      </c>
      <c r="B27" s="66" t="s">
        <v>204</v>
      </c>
      <c r="C27" s="66" t="s">
        <v>18</v>
      </c>
      <c r="D27" s="70">
        <v>50</v>
      </c>
      <c r="E27" s="3"/>
      <c r="F27" s="90"/>
      <c r="G27" s="169"/>
      <c r="H27" s="90"/>
      <c r="I27" s="181">
        <f t="shared" si="0"/>
        <v>0</v>
      </c>
      <c r="J27" s="181">
        <f t="shared" si="1"/>
        <v>0</v>
      </c>
    </row>
    <row r="28" spans="1:10" ht="25.5">
      <c r="A28" s="247">
        <v>22</v>
      </c>
      <c r="B28" s="35" t="s">
        <v>209</v>
      </c>
      <c r="C28" s="70" t="s">
        <v>16</v>
      </c>
      <c r="D28" s="70">
        <v>80</v>
      </c>
      <c r="E28" s="35"/>
      <c r="F28" s="90"/>
      <c r="G28" s="169"/>
      <c r="H28" s="90"/>
      <c r="I28" s="181">
        <f t="shared" si="0"/>
        <v>0</v>
      </c>
      <c r="J28" s="181">
        <f t="shared" si="1"/>
        <v>0</v>
      </c>
    </row>
    <row r="29" spans="1:10" ht="32.25" customHeight="1">
      <c r="A29" s="247">
        <v>23</v>
      </c>
      <c r="B29" s="35" t="s">
        <v>237</v>
      </c>
      <c r="C29" s="184" t="s">
        <v>16</v>
      </c>
      <c r="D29" s="184">
        <v>10</v>
      </c>
      <c r="E29" s="48"/>
      <c r="F29" s="90"/>
      <c r="G29" s="169"/>
      <c r="H29" s="90"/>
      <c r="I29" s="181">
        <f t="shared" si="0"/>
        <v>0</v>
      </c>
      <c r="J29" s="181">
        <f t="shared" si="1"/>
        <v>0</v>
      </c>
    </row>
    <row r="30" spans="1:10" s="36" customFormat="1" ht="73.5" customHeight="1">
      <c r="A30" s="247">
        <v>24</v>
      </c>
      <c r="B30" s="162" t="s">
        <v>241</v>
      </c>
      <c r="C30" s="184" t="s">
        <v>18</v>
      </c>
      <c r="D30" s="215">
        <v>20</v>
      </c>
      <c r="E30" s="50"/>
      <c r="F30" s="100"/>
      <c r="G30" s="217"/>
      <c r="H30" s="100"/>
      <c r="I30" s="181">
        <f t="shared" si="0"/>
        <v>0</v>
      </c>
      <c r="J30" s="181">
        <f t="shared" si="1"/>
        <v>0</v>
      </c>
    </row>
    <row r="31" spans="1:10" s="36" customFormat="1" ht="51">
      <c r="A31" s="247">
        <v>25</v>
      </c>
      <c r="B31" s="35" t="s">
        <v>198</v>
      </c>
      <c r="C31" s="70" t="s">
        <v>16</v>
      </c>
      <c r="D31" s="70">
        <v>100</v>
      </c>
      <c r="E31" s="35"/>
      <c r="F31" s="99"/>
      <c r="G31" s="198"/>
      <c r="H31" s="99"/>
      <c r="I31" s="181">
        <f t="shared" si="0"/>
        <v>0</v>
      </c>
      <c r="J31" s="181">
        <f t="shared" si="1"/>
        <v>0</v>
      </c>
    </row>
    <row r="32" spans="1:10" s="36" customFormat="1" ht="38.25">
      <c r="A32" s="247">
        <v>26</v>
      </c>
      <c r="B32" s="35" t="s">
        <v>199</v>
      </c>
      <c r="C32" s="70" t="s">
        <v>16</v>
      </c>
      <c r="D32" s="70">
        <v>20</v>
      </c>
      <c r="E32" s="35"/>
      <c r="F32" s="99"/>
      <c r="G32" s="198"/>
      <c r="H32" s="99"/>
      <c r="I32" s="181">
        <f t="shared" si="0"/>
        <v>0</v>
      </c>
      <c r="J32" s="181">
        <f t="shared" si="1"/>
        <v>0</v>
      </c>
    </row>
    <row r="33" spans="1:10" s="36" customFormat="1" ht="21.75" customHeight="1">
      <c r="A33" s="247">
        <v>27</v>
      </c>
      <c r="B33" s="65" t="s">
        <v>200</v>
      </c>
      <c r="C33" s="70" t="s">
        <v>16</v>
      </c>
      <c r="D33" s="70">
        <v>20</v>
      </c>
      <c r="E33" s="35"/>
      <c r="F33" s="99"/>
      <c r="G33" s="198"/>
      <c r="H33" s="99"/>
      <c r="I33" s="181">
        <f t="shared" si="0"/>
        <v>0</v>
      </c>
      <c r="J33" s="181">
        <f t="shared" si="1"/>
        <v>0</v>
      </c>
    </row>
    <row r="34" spans="1:10" s="36" customFormat="1" ht="26.25" thickBot="1">
      <c r="A34" s="247">
        <v>28</v>
      </c>
      <c r="B34" s="296" t="s">
        <v>215</v>
      </c>
      <c r="C34" s="185" t="s">
        <v>11</v>
      </c>
      <c r="D34" s="185">
        <v>20</v>
      </c>
      <c r="E34" s="163"/>
      <c r="F34" s="216"/>
      <c r="G34" s="218"/>
      <c r="H34" s="216"/>
      <c r="I34" s="181">
        <f t="shared" si="0"/>
        <v>0</v>
      </c>
      <c r="J34" s="181">
        <f t="shared" si="1"/>
        <v>0</v>
      </c>
    </row>
    <row r="35" spans="1:10" s="12" customFormat="1" ht="29.25" customHeight="1" thickBot="1">
      <c r="A35" s="313" t="s">
        <v>216</v>
      </c>
      <c r="B35" s="314"/>
      <c r="C35" s="314"/>
      <c r="D35" s="314"/>
      <c r="E35" s="315"/>
      <c r="F35" s="316"/>
      <c r="G35" s="316"/>
      <c r="H35" s="317"/>
      <c r="I35" s="164">
        <f>SUM(I7:I34)</f>
        <v>0</v>
      </c>
      <c r="J35" s="164">
        <f>SUM(J7:J34)</f>
        <v>0</v>
      </c>
    </row>
  </sheetData>
  <mergeCells count="3">
    <mergeCell ref="B2:K2"/>
    <mergeCell ref="B3:C3"/>
    <mergeCell ref="A35:H3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32"/>
  <sheetViews>
    <sheetView workbookViewId="0">
      <selection activeCell="B14" sqref="B14"/>
    </sheetView>
  </sheetViews>
  <sheetFormatPr defaultRowHeight="15"/>
  <cols>
    <col min="1" max="1" width="3.42578125" style="56" bestFit="1" customWidth="1"/>
    <col min="2" max="2" width="53.5703125" bestFit="1" customWidth="1"/>
    <col min="3" max="3" width="9.140625" style="278"/>
    <col min="4" max="4" width="9.140625" style="56"/>
    <col min="5" max="5" width="14" bestFit="1" customWidth="1"/>
    <col min="6" max="6" width="10.7109375" bestFit="1" customWidth="1"/>
    <col min="8" max="8" width="10.85546875" bestFit="1" customWidth="1"/>
    <col min="9" max="9" width="14.28515625" customWidth="1"/>
    <col min="10" max="10" width="15.28515625" customWidth="1"/>
  </cols>
  <sheetData>
    <row r="2" spans="1:10" s="12" customFormat="1">
      <c r="A2" s="53"/>
      <c r="B2" s="304" t="s">
        <v>250</v>
      </c>
      <c r="C2" s="304"/>
      <c r="D2" s="310"/>
      <c r="E2" s="310"/>
      <c r="F2" s="310"/>
      <c r="G2" s="310"/>
      <c r="H2" s="310"/>
      <c r="I2" s="310"/>
      <c r="J2" s="310"/>
    </row>
    <row r="3" spans="1:10" s="12" customFormat="1" ht="30" customHeight="1">
      <c r="A3" s="54"/>
      <c r="B3" s="330" t="s">
        <v>197</v>
      </c>
      <c r="C3" s="330"/>
      <c r="D3" s="142"/>
      <c r="E3" s="2"/>
      <c r="F3" s="2"/>
      <c r="G3" s="2"/>
      <c r="H3" s="2"/>
      <c r="I3" s="2"/>
    </row>
    <row r="4" spans="1:10" s="12" customFormat="1">
      <c r="A4" s="54"/>
      <c r="B4" s="1"/>
      <c r="C4" s="161"/>
      <c r="D4" s="142"/>
      <c r="E4" s="2"/>
      <c r="F4" s="2"/>
      <c r="G4" s="2"/>
      <c r="H4" s="2"/>
      <c r="I4" s="2"/>
    </row>
    <row r="6" spans="1:10" s="4" customFormat="1" ht="26.25" customHeight="1">
      <c r="A6" s="60" t="s">
        <v>0</v>
      </c>
      <c r="B6" s="61" t="s">
        <v>1</v>
      </c>
      <c r="C6" s="75" t="s">
        <v>2</v>
      </c>
      <c r="D6" s="246" t="s">
        <v>3</v>
      </c>
      <c r="E6" s="76" t="s">
        <v>110</v>
      </c>
      <c r="F6" s="76" t="s">
        <v>4</v>
      </c>
      <c r="G6" s="63" t="s">
        <v>144</v>
      </c>
      <c r="H6" s="76" t="s">
        <v>103</v>
      </c>
      <c r="I6" s="153" t="s">
        <v>5</v>
      </c>
      <c r="J6" s="153" t="s">
        <v>6</v>
      </c>
    </row>
    <row r="7" spans="1:10" s="2" customFormat="1" ht="51">
      <c r="A7" s="61">
        <v>1</v>
      </c>
      <c r="B7" s="5" t="s">
        <v>156</v>
      </c>
      <c r="C7" s="66" t="s">
        <v>18</v>
      </c>
      <c r="D7" s="255">
        <v>200</v>
      </c>
      <c r="E7" s="5"/>
      <c r="F7" s="90"/>
      <c r="G7" s="170"/>
      <c r="H7" s="219"/>
      <c r="I7" s="202">
        <f>D7*F7</f>
        <v>0</v>
      </c>
      <c r="J7" s="202">
        <f>D7*H7</f>
        <v>0</v>
      </c>
    </row>
    <row r="8" spans="1:10" s="2" customFormat="1" ht="51">
      <c r="A8" s="61">
        <v>2</v>
      </c>
      <c r="B8" s="5" t="s">
        <v>155</v>
      </c>
      <c r="C8" s="66" t="s">
        <v>18</v>
      </c>
      <c r="D8" s="255">
        <v>4000</v>
      </c>
      <c r="E8" s="5"/>
      <c r="F8" s="90"/>
      <c r="G8" s="170"/>
      <c r="H8" s="219"/>
      <c r="I8" s="202">
        <f t="shared" ref="I8:I29" si="0">D8*F8</f>
        <v>0</v>
      </c>
      <c r="J8" s="202">
        <f t="shared" ref="J8:J29" si="1">D8*H8</f>
        <v>0</v>
      </c>
    </row>
    <row r="9" spans="1:10" s="2" customFormat="1" ht="38.25">
      <c r="A9" s="61">
        <v>3</v>
      </c>
      <c r="B9" s="5" t="s">
        <v>146</v>
      </c>
      <c r="C9" s="66" t="s">
        <v>18</v>
      </c>
      <c r="D9" s="255">
        <v>30</v>
      </c>
      <c r="E9" s="5"/>
      <c r="F9" s="90"/>
      <c r="G9" s="170"/>
      <c r="H9" s="219"/>
      <c r="I9" s="202">
        <f t="shared" si="0"/>
        <v>0</v>
      </c>
      <c r="J9" s="202">
        <f t="shared" si="1"/>
        <v>0</v>
      </c>
    </row>
    <row r="10" spans="1:10" s="2" customFormat="1" ht="38.25">
      <c r="A10" s="246">
        <v>4</v>
      </c>
      <c r="B10" s="5" t="s">
        <v>147</v>
      </c>
      <c r="C10" s="66" t="s">
        <v>18</v>
      </c>
      <c r="D10" s="255">
        <v>1200</v>
      </c>
      <c r="E10" s="5"/>
      <c r="F10" s="90"/>
      <c r="G10" s="170"/>
      <c r="H10" s="219"/>
      <c r="I10" s="202">
        <f t="shared" si="0"/>
        <v>0</v>
      </c>
      <c r="J10" s="202">
        <f t="shared" si="1"/>
        <v>0</v>
      </c>
    </row>
    <row r="11" spans="1:10" s="2" customFormat="1" ht="51">
      <c r="A11" s="246">
        <v>5</v>
      </c>
      <c r="B11" s="5" t="s">
        <v>148</v>
      </c>
      <c r="C11" s="66" t="s">
        <v>16</v>
      </c>
      <c r="D11" s="255">
        <v>50</v>
      </c>
      <c r="E11" s="5"/>
      <c r="F11" s="90"/>
      <c r="G11" s="170"/>
      <c r="H11" s="219"/>
      <c r="I11" s="202">
        <f t="shared" si="0"/>
        <v>0</v>
      </c>
      <c r="J11" s="202">
        <f t="shared" si="1"/>
        <v>0</v>
      </c>
    </row>
    <row r="12" spans="1:10" s="152" customFormat="1" ht="25.5" customHeight="1">
      <c r="A12" s="246">
        <v>6</v>
      </c>
      <c r="B12" s="66" t="s">
        <v>201</v>
      </c>
      <c r="C12" s="66" t="s">
        <v>18</v>
      </c>
      <c r="D12" s="255">
        <v>500</v>
      </c>
      <c r="E12" s="5"/>
      <c r="F12" s="90"/>
      <c r="G12" s="170"/>
      <c r="H12" s="219"/>
      <c r="I12" s="202">
        <f t="shared" si="0"/>
        <v>0</v>
      </c>
      <c r="J12" s="202">
        <f t="shared" si="1"/>
        <v>0</v>
      </c>
    </row>
    <row r="13" spans="1:10" s="2" customFormat="1" ht="127.5">
      <c r="A13" s="246">
        <v>7</v>
      </c>
      <c r="B13" s="298" t="s">
        <v>253</v>
      </c>
      <c r="C13" s="66" t="s">
        <v>16</v>
      </c>
      <c r="D13" s="255">
        <v>3000</v>
      </c>
      <c r="E13" s="5"/>
      <c r="F13" s="90"/>
      <c r="G13" s="170"/>
      <c r="H13" s="219"/>
      <c r="I13" s="202">
        <f t="shared" si="0"/>
        <v>0</v>
      </c>
      <c r="J13" s="202">
        <f t="shared" si="1"/>
        <v>0</v>
      </c>
    </row>
    <row r="14" spans="1:10" s="22" customFormat="1" ht="210">
      <c r="A14" s="246">
        <v>8</v>
      </c>
      <c r="B14" s="23" t="s">
        <v>149</v>
      </c>
      <c r="C14" s="86" t="s">
        <v>18</v>
      </c>
      <c r="D14" s="87">
        <v>10</v>
      </c>
      <c r="E14" s="23"/>
      <c r="F14" s="187"/>
      <c r="G14" s="189"/>
      <c r="H14" s="220"/>
      <c r="I14" s="202">
        <f t="shared" si="0"/>
        <v>0</v>
      </c>
      <c r="J14" s="202">
        <f t="shared" si="1"/>
        <v>0</v>
      </c>
    </row>
    <row r="15" spans="1:10" s="12" customFormat="1" ht="21.75" customHeight="1">
      <c r="A15" s="246">
        <v>9</v>
      </c>
      <c r="B15" s="302" t="s">
        <v>158</v>
      </c>
      <c r="C15" s="81" t="s">
        <v>18</v>
      </c>
      <c r="D15" s="83">
        <v>50</v>
      </c>
      <c r="E15" s="16"/>
      <c r="F15" s="98"/>
      <c r="G15" s="177"/>
      <c r="H15" s="221"/>
      <c r="I15" s="202">
        <f t="shared" si="0"/>
        <v>0</v>
      </c>
      <c r="J15" s="202">
        <f t="shared" si="1"/>
        <v>0</v>
      </c>
    </row>
    <row r="16" spans="1:10" s="2" customFormat="1" ht="57" customHeight="1">
      <c r="A16" s="246">
        <v>10</v>
      </c>
      <c r="B16" s="5" t="s">
        <v>234</v>
      </c>
      <c r="C16" s="66" t="s">
        <v>16</v>
      </c>
      <c r="D16" s="255">
        <v>40</v>
      </c>
      <c r="E16" s="5"/>
      <c r="F16" s="90"/>
      <c r="G16" s="170"/>
      <c r="H16" s="219"/>
      <c r="I16" s="202">
        <f t="shared" si="0"/>
        <v>0</v>
      </c>
      <c r="J16" s="202">
        <f t="shared" si="1"/>
        <v>0</v>
      </c>
    </row>
    <row r="17" spans="1:71" s="2" customFormat="1" ht="26.25" customHeight="1">
      <c r="A17" s="246">
        <v>11</v>
      </c>
      <c r="B17" s="66" t="s">
        <v>159</v>
      </c>
      <c r="C17" s="66" t="s">
        <v>16</v>
      </c>
      <c r="D17" s="255">
        <v>200</v>
      </c>
      <c r="E17" s="5"/>
      <c r="F17" s="90"/>
      <c r="G17" s="170"/>
      <c r="H17" s="219"/>
      <c r="I17" s="202">
        <f t="shared" si="0"/>
        <v>0</v>
      </c>
      <c r="J17" s="202">
        <f t="shared" si="1"/>
        <v>0</v>
      </c>
    </row>
    <row r="18" spans="1:71" s="152" customFormat="1" ht="63" customHeight="1">
      <c r="A18" s="246">
        <v>12</v>
      </c>
      <c r="B18" s="5" t="s">
        <v>154</v>
      </c>
      <c r="C18" s="66" t="s">
        <v>11</v>
      </c>
      <c r="D18" s="255">
        <v>800</v>
      </c>
      <c r="E18" s="5"/>
      <c r="F18" s="90"/>
      <c r="G18" s="170"/>
      <c r="H18" s="219"/>
      <c r="I18" s="202">
        <f t="shared" si="0"/>
        <v>0</v>
      </c>
      <c r="J18" s="202">
        <f t="shared" si="1"/>
        <v>0</v>
      </c>
    </row>
    <row r="19" spans="1:71" s="152" customFormat="1" ht="51">
      <c r="A19" s="246">
        <v>13</v>
      </c>
      <c r="B19" s="5" t="s">
        <v>157</v>
      </c>
      <c r="C19" s="66" t="s">
        <v>16</v>
      </c>
      <c r="D19" s="255">
        <v>1000</v>
      </c>
      <c r="E19" s="5"/>
      <c r="F19" s="90"/>
      <c r="G19" s="170"/>
      <c r="H19" s="219"/>
      <c r="I19" s="202">
        <f t="shared" si="0"/>
        <v>0</v>
      </c>
      <c r="J19" s="202">
        <f t="shared" si="1"/>
        <v>0</v>
      </c>
    </row>
    <row r="20" spans="1:71" s="152" customFormat="1" ht="27.75" customHeight="1">
      <c r="A20" s="246">
        <v>14</v>
      </c>
      <c r="B20" s="66" t="s">
        <v>160</v>
      </c>
      <c r="C20" s="66" t="s">
        <v>18</v>
      </c>
      <c r="D20" s="255">
        <v>15</v>
      </c>
      <c r="E20" s="5"/>
      <c r="F20" s="90"/>
      <c r="G20" s="170"/>
      <c r="H20" s="219"/>
      <c r="I20" s="202">
        <f t="shared" si="0"/>
        <v>0</v>
      </c>
      <c r="J20" s="202">
        <f t="shared" si="1"/>
        <v>0</v>
      </c>
    </row>
    <row r="21" spans="1:71" s="152" customFormat="1" ht="30.75" customHeight="1">
      <c r="A21" s="246">
        <v>15</v>
      </c>
      <c r="B21" s="29" t="s">
        <v>219</v>
      </c>
      <c r="C21" s="66" t="s">
        <v>16</v>
      </c>
      <c r="D21" s="255">
        <v>30</v>
      </c>
      <c r="E21" s="5"/>
      <c r="F21" s="90"/>
      <c r="G21" s="170"/>
      <c r="H21" s="219"/>
      <c r="I21" s="202">
        <f t="shared" si="0"/>
        <v>0</v>
      </c>
      <c r="J21" s="202">
        <f t="shared" si="1"/>
        <v>0</v>
      </c>
    </row>
    <row r="22" spans="1:71" s="152" customFormat="1" ht="30.75" customHeight="1">
      <c r="A22" s="246">
        <v>16</v>
      </c>
      <c r="B22" s="29" t="s">
        <v>240</v>
      </c>
      <c r="C22" s="66" t="s">
        <v>18</v>
      </c>
      <c r="D22" s="255">
        <v>300</v>
      </c>
      <c r="E22" s="254"/>
      <c r="F22" s="256"/>
      <c r="G22" s="257"/>
      <c r="H22" s="219"/>
      <c r="I22" s="202">
        <f t="shared" si="0"/>
        <v>0</v>
      </c>
      <c r="J22" s="202">
        <f t="shared" si="1"/>
        <v>0</v>
      </c>
    </row>
    <row r="23" spans="1:71" s="2" customFormat="1" ht="25.5" customHeight="1" thickBot="1">
      <c r="A23" s="246">
        <v>17</v>
      </c>
      <c r="B23" s="66" t="s">
        <v>161</v>
      </c>
      <c r="C23" s="66" t="s">
        <v>8</v>
      </c>
      <c r="D23" s="255">
        <v>100</v>
      </c>
      <c r="E23" s="5"/>
      <c r="F23" s="90"/>
      <c r="G23" s="170"/>
      <c r="H23" s="219"/>
      <c r="I23" s="202">
        <f t="shared" si="0"/>
        <v>0</v>
      </c>
      <c r="J23" s="202">
        <f t="shared" si="1"/>
        <v>0</v>
      </c>
    </row>
    <row r="24" spans="1:71" s="154" customFormat="1" ht="45.75" customHeight="1">
      <c r="A24" s="246">
        <v>18</v>
      </c>
      <c r="B24" s="5" t="s">
        <v>162</v>
      </c>
      <c r="C24" s="66" t="s">
        <v>16</v>
      </c>
      <c r="D24" s="255">
        <v>10</v>
      </c>
      <c r="E24" s="5"/>
      <c r="F24" s="90"/>
      <c r="G24" s="170"/>
      <c r="H24" s="90"/>
      <c r="I24" s="202">
        <f t="shared" si="0"/>
        <v>0</v>
      </c>
      <c r="J24" s="202">
        <f t="shared" si="1"/>
        <v>0</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1:71" s="152" customFormat="1" ht="26.25" customHeight="1">
      <c r="A25" s="246">
        <v>19</v>
      </c>
      <c r="B25" s="66" t="s">
        <v>163</v>
      </c>
      <c r="C25" s="66" t="s">
        <v>203</v>
      </c>
      <c r="D25" s="255">
        <v>10</v>
      </c>
      <c r="E25" s="5"/>
      <c r="F25" s="90"/>
      <c r="G25" s="170"/>
      <c r="H25" s="90"/>
      <c r="I25" s="202">
        <f t="shared" si="0"/>
        <v>0</v>
      </c>
      <c r="J25" s="202">
        <f t="shared" si="1"/>
        <v>0</v>
      </c>
    </row>
    <row r="26" spans="1:71" s="2" customFormat="1" ht="51">
      <c r="A26" s="246">
        <v>20</v>
      </c>
      <c r="B26" s="5" t="s">
        <v>164</v>
      </c>
      <c r="C26" s="80" t="s">
        <v>16</v>
      </c>
      <c r="D26" s="252">
        <v>2</v>
      </c>
      <c r="E26" s="9"/>
      <c r="F26" s="91"/>
      <c r="G26" s="171"/>
      <c r="H26" s="91"/>
      <c r="I26" s="202">
        <f t="shared" si="0"/>
        <v>0</v>
      </c>
      <c r="J26" s="202">
        <f t="shared" si="1"/>
        <v>0</v>
      </c>
    </row>
    <row r="27" spans="1:71" s="2" customFormat="1" ht="51">
      <c r="A27" s="246">
        <v>21</v>
      </c>
      <c r="B27" s="5" t="s">
        <v>165</v>
      </c>
      <c r="C27" s="80" t="s">
        <v>16</v>
      </c>
      <c r="D27" s="252">
        <v>5</v>
      </c>
      <c r="E27" s="9"/>
      <c r="F27" s="91"/>
      <c r="G27" s="171"/>
      <c r="H27" s="91"/>
      <c r="I27" s="202">
        <f t="shared" si="0"/>
        <v>0</v>
      </c>
      <c r="J27" s="202">
        <f t="shared" si="1"/>
        <v>0</v>
      </c>
    </row>
    <row r="28" spans="1:71" s="2" customFormat="1" ht="51">
      <c r="A28" s="246">
        <v>22</v>
      </c>
      <c r="B28" s="5" t="s">
        <v>166</v>
      </c>
      <c r="C28" s="80" t="s">
        <v>16</v>
      </c>
      <c r="D28" s="252">
        <v>4</v>
      </c>
      <c r="E28" s="9"/>
      <c r="F28" s="91"/>
      <c r="G28" s="171"/>
      <c r="H28" s="91"/>
      <c r="I28" s="202">
        <f t="shared" si="0"/>
        <v>0</v>
      </c>
      <c r="J28" s="202">
        <f t="shared" si="1"/>
        <v>0</v>
      </c>
    </row>
    <row r="29" spans="1:71" s="36" customFormat="1" ht="39" thickBot="1">
      <c r="A29" s="246">
        <v>23</v>
      </c>
      <c r="B29" s="35" t="s">
        <v>202</v>
      </c>
      <c r="C29" s="65" t="s">
        <v>8</v>
      </c>
      <c r="D29" s="260">
        <v>5</v>
      </c>
      <c r="E29" s="35"/>
      <c r="F29" s="216"/>
      <c r="G29" s="301"/>
      <c r="H29" s="216"/>
      <c r="I29" s="203">
        <f t="shared" si="0"/>
        <v>0</v>
      </c>
      <c r="J29" s="203">
        <f t="shared" si="1"/>
        <v>0</v>
      </c>
    </row>
    <row r="30" spans="1:71" s="12" customFormat="1" ht="29.25" customHeight="1" thickBot="1">
      <c r="A30" s="324" t="s">
        <v>216</v>
      </c>
      <c r="B30" s="325"/>
      <c r="C30" s="325"/>
      <c r="D30" s="325"/>
      <c r="E30" s="166"/>
      <c r="F30" s="101"/>
      <c r="G30" s="207">
        <v>0.08</v>
      </c>
      <c r="H30" s="148"/>
      <c r="I30" s="229"/>
      <c r="J30" s="230"/>
    </row>
    <row r="31" spans="1:71" s="117" customFormat="1" ht="31.5" customHeight="1" thickBot="1">
      <c r="A31" s="326"/>
      <c r="B31" s="327"/>
      <c r="C31" s="327"/>
      <c r="D31" s="327"/>
      <c r="E31" s="167"/>
      <c r="F31" s="147"/>
      <c r="G31" s="208">
        <v>0.23</v>
      </c>
      <c r="H31" s="147"/>
      <c r="I31" s="206"/>
      <c r="J31" s="206"/>
      <c r="K31" s="113"/>
    </row>
    <row r="32" spans="1:71" s="117" customFormat="1" ht="28.5" customHeight="1" thickBot="1">
      <c r="A32" s="328"/>
      <c r="B32" s="329"/>
      <c r="C32" s="329"/>
      <c r="D32" s="329"/>
      <c r="E32" s="168"/>
      <c r="F32" s="322" t="s">
        <v>142</v>
      </c>
      <c r="G32" s="323"/>
      <c r="H32" s="323"/>
      <c r="I32" s="150">
        <f>SUM(I7:I29)</f>
        <v>0</v>
      </c>
      <c r="J32" s="149">
        <f>SUM(J7:J29)</f>
        <v>0</v>
      </c>
      <c r="K32" s="113"/>
    </row>
  </sheetData>
  <mergeCells count="4">
    <mergeCell ref="B2:J2"/>
    <mergeCell ref="B3:C3"/>
    <mergeCell ref="F32:H32"/>
    <mergeCell ref="A30:D3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L7" sqref="L7"/>
    </sheetView>
  </sheetViews>
  <sheetFormatPr defaultRowHeight="15"/>
  <cols>
    <col min="1" max="1" width="3.42578125" bestFit="1" customWidth="1"/>
    <col min="2" max="2" width="62.85546875" customWidth="1"/>
    <col min="3" max="3" width="9.140625" style="278"/>
    <col min="4" max="4" width="9.140625" style="56"/>
    <col min="5" max="5" width="14" bestFit="1" customWidth="1"/>
    <col min="6" max="6" width="10.7109375" bestFit="1" customWidth="1"/>
    <col min="7" max="7" width="10.7109375" customWidth="1"/>
    <col min="8" max="8" width="10.85546875" bestFit="1" customWidth="1"/>
    <col min="9" max="9" width="13.28515625" customWidth="1"/>
    <col min="10" max="10" width="14" customWidth="1"/>
  </cols>
  <sheetData>
    <row r="2" spans="1:11" s="12" customFormat="1">
      <c r="A2" s="4"/>
      <c r="B2" s="304" t="s">
        <v>250</v>
      </c>
      <c r="C2" s="304"/>
      <c r="D2" s="310"/>
      <c r="E2" s="310"/>
      <c r="F2" s="310"/>
      <c r="G2" s="310"/>
      <c r="H2" s="310"/>
      <c r="I2" s="310"/>
      <c r="J2" s="310"/>
      <c r="K2" s="310"/>
    </row>
    <row r="3" spans="1:11" s="12" customFormat="1">
      <c r="A3" s="1"/>
      <c r="B3" s="312" t="s">
        <v>172</v>
      </c>
      <c r="C3" s="312"/>
      <c r="D3" s="142"/>
      <c r="E3" s="2"/>
      <c r="F3" s="2"/>
      <c r="G3" s="2"/>
      <c r="H3" s="2"/>
      <c r="I3" s="2"/>
      <c r="J3" s="2"/>
    </row>
    <row r="4" spans="1:11" s="12" customFormat="1">
      <c r="A4" s="1"/>
      <c r="B4" s="1"/>
      <c r="C4" s="161"/>
      <c r="D4" s="142"/>
      <c r="E4" s="2"/>
      <c r="F4" s="2"/>
      <c r="G4" s="2"/>
      <c r="H4" s="2"/>
      <c r="I4" s="2"/>
      <c r="J4" s="2"/>
    </row>
    <row r="6" spans="1:11" s="4" customFormat="1" ht="26.25" customHeight="1">
      <c r="A6" s="110" t="s">
        <v>0</v>
      </c>
      <c r="B6" s="61" t="s">
        <v>1</v>
      </c>
      <c r="C6" s="75" t="s">
        <v>2</v>
      </c>
      <c r="D6" s="246" t="s">
        <v>3</v>
      </c>
      <c r="E6" s="76" t="s">
        <v>110</v>
      </c>
      <c r="F6" s="76" t="s">
        <v>4</v>
      </c>
      <c r="G6" s="63" t="s">
        <v>144</v>
      </c>
      <c r="H6" s="76" t="s">
        <v>103</v>
      </c>
      <c r="I6" s="76" t="s">
        <v>5</v>
      </c>
      <c r="J6" s="76" t="s">
        <v>6</v>
      </c>
    </row>
    <row r="7" spans="1:11" ht="195">
      <c r="A7" s="111">
        <v>1</v>
      </c>
      <c r="B7" s="109" t="s">
        <v>152</v>
      </c>
      <c r="C7" s="242" t="s">
        <v>11</v>
      </c>
      <c r="D7" s="159">
        <v>600</v>
      </c>
      <c r="E7" s="108"/>
      <c r="F7" s="223"/>
      <c r="G7" s="225"/>
      <c r="H7" s="223"/>
      <c r="I7" s="222">
        <f>D7*F7</f>
        <v>0</v>
      </c>
      <c r="J7" s="222">
        <f>D7*H7</f>
        <v>0</v>
      </c>
    </row>
    <row r="8" spans="1:11" ht="195.75" thickBot="1">
      <c r="A8" s="155">
        <v>2</v>
      </c>
      <c r="B8" s="156" t="s">
        <v>153</v>
      </c>
      <c r="C8" s="286" t="s">
        <v>11</v>
      </c>
      <c r="D8" s="299">
        <v>600</v>
      </c>
      <c r="E8" s="112"/>
      <c r="F8" s="224"/>
      <c r="G8" s="226"/>
      <c r="H8" s="224"/>
      <c r="I8" s="222">
        <f>D8*F8</f>
        <v>0</v>
      </c>
      <c r="J8" s="222">
        <f>D8*H8</f>
        <v>0</v>
      </c>
    </row>
    <row r="9" spans="1:11" s="12" customFormat="1" ht="29.25" customHeight="1" thickBot="1">
      <c r="A9" s="331" t="s">
        <v>26</v>
      </c>
      <c r="B9" s="332"/>
      <c r="C9" s="332"/>
      <c r="D9" s="332"/>
      <c r="E9" s="316"/>
      <c r="F9" s="316"/>
      <c r="G9" s="316"/>
      <c r="H9" s="317"/>
      <c r="I9" s="104">
        <f>SUM(I7:I8)</f>
        <v>0</v>
      </c>
      <c r="J9" s="104">
        <f>SUM(J7:J8)</f>
        <v>0</v>
      </c>
    </row>
  </sheetData>
  <mergeCells count="3">
    <mergeCell ref="B2:K2"/>
    <mergeCell ref="B3:C3"/>
    <mergeCell ref="A9:H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6"/>
  <sheetViews>
    <sheetView zoomScale="90" zoomScaleNormal="90" workbookViewId="0">
      <selection activeCell="L8" sqref="L8"/>
    </sheetView>
  </sheetViews>
  <sheetFormatPr defaultRowHeight="14.25"/>
  <cols>
    <col min="1" max="1" width="4.28515625" style="117" customWidth="1"/>
    <col min="2" max="2" width="50.85546875" style="117" customWidth="1"/>
    <col min="3" max="4" width="9.140625" style="144"/>
    <col min="5" max="5" width="14" style="117" bestFit="1" customWidth="1"/>
    <col min="6" max="6" width="11.85546875" style="117" customWidth="1"/>
    <col min="7" max="7" width="9.140625" style="117"/>
    <col min="8" max="8" width="12.28515625" style="117" customWidth="1"/>
    <col min="9" max="9" width="14.85546875" style="117" customWidth="1"/>
    <col min="10" max="10" width="16.7109375" style="117" customWidth="1"/>
    <col min="11" max="16384" width="9.140625" style="117"/>
  </cols>
  <sheetData>
    <row r="2" spans="1:11" s="115" customFormat="1">
      <c r="A2" s="4"/>
      <c r="B2" s="304" t="s">
        <v>250</v>
      </c>
      <c r="C2" s="304"/>
      <c r="D2" s="339"/>
      <c r="E2" s="339"/>
      <c r="F2" s="339"/>
      <c r="G2" s="339"/>
      <c r="H2" s="339"/>
      <c r="I2" s="339"/>
      <c r="J2" s="339"/>
      <c r="K2" s="339"/>
    </row>
    <row r="3" spans="1:11" s="115" customFormat="1" ht="15">
      <c r="A3" s="1"/>
      <c r="B3" s="312" t="s">
        <v>182</v>
      </c>
      <c r="C3" s="312"/>
      <c r="D3" s="142"/>
      <c r="E3" s="2"/>
      <c r="F3" s="2"/>
      <c r="G3" s="2"/>
      <c r="H3" s="2"/>
      <c r="I3" s="2"/>
      <c r="J3" s="2"/>
    </row>
    <row r="4" spans="1:11" s="115" customFormat="1">
      <c r="A4" s="1"/>
      <c r="B4" s="1"/>
      <c r="C4" s="54"/>
      <c r="D4" s="142"/>
      <c r="E4" s="2"/>
      <c r="F4" s="2"/>
      <c r="G4" s="2"/>
      <c r="H4" s="2"/>
      <c r="I4" s="2"/>
      <c r="J4" s="2"/>
    </row>
    <row r="5" spans="1:11">
      <c r="A5" s="125"/>
      <c r="B5" s="125"/>
      <c r="C5" s="143"/>
      <c r="D5" s="143"/>
      <c r="E5" s="125"/>
      <c r="F5" s="125"/>
      <c r="G5" s="125"/>
      <c r="H5" s="125"/>
      <c r="I5" s="125"/>
      <c r="J5" s="125"/>
    </row>
    <row r="6" spans="1:11" ht="30" customHeight="1">
      <c r="A6" s="78" t="s">
        <v>0</v>
      </c>
      <c r="B6" s="134" t="s">
        <v>1</v>
      </c>
      <c r="C6" s="134" t="s">
        <v>2</v>
      </c>
      <c r="D6" s="135" t="s">
        <v>3</v>
      </c>
      <c r="E6" s="76" t="s">
        <v>110</v>
      </c>
      <c r="F6" s="136" t="s">
        <v>4</v>
      </c>
      <c r="G6" s="137" t="s">
        <v>122</v>
      </c>
      <c r="H6" s="136" t="s">
        <v>103</v>
      </c>
      <c r="I6" s="136" t="s">
        <v>5</v>
      </c>
      <c r="J6" s="136" t="s">
        <v>6</v>
      </c>
      <c r="K6" s="116"/>
    </row>
    <row r="7" spans="1:11" ht="102">
      <c r="A7" s="138">
        <v>1</v>
      </c>
      <c r="B7" s="126" t="s">
        <v>123</v>
      </c>
      <c r="C7" s="127" t="s">
        <v>11</v>
      </c>
      <c r="D7" s="127">
        <v>40</v>
      </c>
      <c r="E7" s="126"/>
      <c r="F7" s="92"/>
      <c r="G7" s="128">
        <v>0.23</v>
      </c>
      <c r="H7" s="92"/>
      <c r="I7" s="182">
        <f>D7*F7</f>
        <v>0</v>
      </c>
      <c r="J7" s="182">
        <f>D7*H7</f>
        <v>0</v>
      </c>
      <c r="K7" s="116"/>
    </row>
    <row r="8" spans="1:11" ht="102">
      <c r="A8" s="138">
        <v>2</v>
      </c>
      <c r="B8" s="126" t="s">
        <v>124</v>
      </c>
      <c r="C8" s="127" t="s">
        <v>11</v>
      </c>
      <c r="D8" s="127">
        <v>20</v>
      </c>
      <c r="E8" s="126"/>
      <c r="F8" s="92"/>
      <c r="G8" s="128">
        <v>0.23</v>
      </c>
      <c r="H8" s="92"/>
      <c r="I8" s="182">
        <f t="shared" ref="I8:I27" si="0">D8*F8</f>
        <v>0</v>
      </c>
      <c r="J8" s="182">
        <f t="shared" ref="J8:J27" si="1">D8*H8</f>
        <v>0</v>
      </c>
      <c r="K8" s="116"/>
    </row>
    <row r="9" spans="1:11" ht="102">
      <c r="A9" s="138">
        <v>3</v>
      </c>
      <c r="B9" s="126" t="s">
        <v>127</v>
      </c>
      <c r="C9" s="127" t="s">
        <v>11</v>
      </c>
      <c r="D9" s="127">
        <v>30</v>
      </c>
      <c r="E9" s="126"/>
      <c r="F9" s="92"/>
      <c r="G9" s="128">
        <v>0.08</v>
      </c>
      <c r="H9" s="92"/>
      <c r="I9" s="182">
        <f t="shared" si="0"/>
        <v>0</v>
      </c>
      <c r="J9" s="182">
        <f t="shared" si="1"/>
        <v>0</v>
      </c>
      <c r="K9" s="116"/>
    </row>
    <row r="10" spans="1:11" ht="213.75" customHeight="1">
      <c r="A10" s="138">
        <v>4</v>
      </c>
      <c r="B10" s="126" t="s">
        <v>125</v>
      </c>
      <c r="C10" s="127" t="s">
        <v>11</v>
      </c>
      <c r="D10" s="127">
        <v>115</v>
      </c>
      <c r="E10" s="126"/>
      <c r="F10" s="92"/>
      <c r="G10" s="128">
        <v>0.08</v>
      </c>
      <c r="H10" s="92"/>
      <c r="I10" s="182">
        <f t="shared" si="0"/>
        <v>0</v>
      </c>
      <c r="J10" s="182">
        <f t="shared" si="1"/>
        <v>0</v>
      </c>
      <c r="K10" s="116"/>
    </row>
    <row r="11" spans="1:11" ht="212.25" customHeight="1">
      <c r="A11" s="138">
        <v>5</v>
      </c>
      <c r="B11" s="126" t="s">
        <v>126</v>
      </c>
      <c r="C11" s="127" t="s">
        <v>11</v>
      </c>
      <c r="D11" s="127">
        <v>60</v>
      </c>
      <c r="E11" s="126"/>
      <c r="F11" s="92"/>
      <c r="G11" s="128">
        <v>0.08</v>
      </c>
      <c r="H11" s="92"/>
      <c r="I11" s="182">
        <f t="shared" si="0"/>
        <v>0</v>
      </c>
      <c r="J11" s="182">
        <f t="shared" si="1"/>
        <v>0</v>
      </c>
      <c r="K11" s="116"/>
    </row>
    <row r="12" spans="1:11" ht="153">
      <c r="A12" s="138">
        <v>6</v>
      </c>
      <c r="B12" s="126" t="s">
        <v>128</v>
      </c>
      <c r="C12" s="127" t="s">
        <v>11</v>
      </c>
      <c r="D12" s="127">
        <v>80</v>
      </c>
      <c r="E12" s="126"/>
      <c r="F12" s="146"/>
      <c r="G12" s="129">
        <v>0.08</v>
      </c>
      <c r="H12" s="92"/>
      <c r="I12" s="182">
        <f t="shared" si="0"/>
        <v>0</v>
      </c>
      <c r="J12" s="182">
        <f t="shared" si="1"/>
        <v>0</v>
      </c>
      <c r="K12" s="116"/>
    </row>
    <row r="13" spans="1:11" ht="153">
      <c r="A13" s="138">
        <v>7</v>
      </c>
      <c r="B13" s="126" t="s">
        <v>129</v>
      </c>
      <c r="C13" s="127" t="s">
        <v>11</v>
      </c>
      <c r="D13" s="127">
        <v>10</v>
      </c>
      <c r="E13" s="126"/>
      <c r="F13" s="146"/>
      <c r="G13" s="129">
        <v>0.08</v>
      </c>
      <c r="H13" s="92"/>
      <c r="I13" s="182">
        <f t="shared" si="0"/>
        <v>0</v>
      </c>
      <c r="J13" s="182">
        <f t="shared" si="1"/>
        <v>0</v>
      </c>
      <c r="K13" s="116"/>
    </row>
    <row r="14" spans="1:11" ht="102">
      <c r="A14" s="138">
        <v>8</v>
      </c>
      <c r="B14" s="126" t="s">
        <v>130</v>
      </c>
      <c r="C14" s="127" t="s">
        <v>11</v>
      </c>
      <c r="D14" s="127">
        <v>20</v>
      </c>
      <c r="E14" s="126"/>
      <c r="F14" s="146"/>
      <c r="G14" s="129">
        <v>0.23</v>
      </c>
      <c r="H14" s="92"/>
      <c r="I14" s="182">
        <f t="shared" si="0"/>
        <v>0</v>
      </c>
      <c r="J14" s="182">
        <f t="shared" si="1"/>
        <v>0</v>
      </c>
      <c r="K14" s="116"/>
    </row>
    <row r="15" spans="1:11" ht="89.25">
      <c r="A15" s="138">
        <v>9</v>
      </c>
      <c r="B15" s="126" t="s">
        <v>131</v>
      </c>
      <c r="C15" s="127" t="s">
        <v>11</v>
      </c>
      <c r="D15" s="127">
        <v>40</v>
      </c>
      <c r="E15" s="126"/>
      <c r="F15" s="146"/>
      <c r="G15" s="129">
        <v>0.08</v>
      </c>
      <c r="H15" s="92"/>
      <c r="I15" s="182">
        <f t="shared" si="0"/>
        <v>0</v>
      </c>
      <c r="J15" s="182">
        <f t="shared" si="1"/>
        <v>0</v>
      </c>
      <c r="K15" s="116"/>
    </row>
    <row r="16" spans="1:11" ht="153">
      <c r="A16" s="138">
        <v>10</v>
      </c>
      <c r="B16" s="126" t="s">
        <v>132</v>
      </c>
      <c r="C16" s="127" t="s">
        <v>11</v>
      </c>
      <c r="D16" s="127">
        <v>50</v>
      </c>
      <c r="E16" s="126"/>
      <c r="F16" s="146"/>
      <c r="G16" s="129">
        <v>0.08</v>
      </c>
      <c r="H16" s="92"/>
      <c r="I16" s="182">
        <f t="shared" si="0"/>
        <v>0</v>
      </c>
      <c r="J16" s="182">
        <f t="shared" si="1"/>
        <v>0</v>
      </c>
      <c r="K16" s="116"/>
    </row>
    <row r="17" spans="1:12" ht="191.25">
      <c r="A17" s="138">
        <v>11</v>
      </c>
      <c r="B17" s="126" t="s">
        <v>133</v>
      </c>
      <c r="C17" s="127" t="s">
        <v>11</v>
      </c>
      <c r="D17" s="127">
        <v>200</v>
      </c>
      <c r="E17" s="126"/>
      <c r="F17" s="146"/>
      <c r="G17" s="129">
        <v>0.08</v>
      </c>
      <c r="H17" s="92"/>
      <c r="I17" s="182">
        <f t="shared" si="0"/>
        <v>0</v>
      </c>
      <c r="J17" s="182">
        <f t="shared" si="1"/>
        <v>0</v>
      </c>
      <c r="K17" s="116"/>
    </row>
    <row r="18" spans="1:12" ht="220.5" customHeight="1">
      <c r="A18" s="138">
        <v>12</v>
      </c>
      <c r="B18" s="126" t="s">
        <v>135</v>
      </c>
      <c r="C18" s="127" t="s">
        <v>11</v>
      </c>
      <c r="D18" s="127">
        <v>40</v>
      </c>
      <c r="E18" s="126"/>
      <c r="F18" s="146"/>
      <c r="G18" s="129">
        <v>0.08</v>
      </c>
      <c r="H18" s="92"/>
      <c r="I18" s="182">
        <f t="shared" si="0"/>
        <v>0</v>
      </c>
      <c r="J18" s="182">
        <f t="shared" si="1"/>
        <v>0</v>
      </c>
      <c r="K18" s="116"/>
    </row>
    <row r="19" spans="1:12" ht="191.25">
      <c r="A19" s="138">
        <v>13</v>
      </c>
      <c r="B19" s="126" t="s">
        <v>134</v>
      </c>
      <c r="C19" s="127" t="s">
        <v>11</v>
      </c>
      <c r="D19" s="127">
        <v>20</v>
      </c>
      <c r="E19" s="126"/>
      <c r="F19" s="146"/>
      <c r="G19" s="129">
        <v>0.08</v>
      </c>
      <c r="H19" s="92"/>
      <c r="I19" s="182">
        <f t="shared" si="0"/>
        <v>0</v>
      </c>
      <c r="J19" s="182">
        <f t="shared" si="1"/>
        <v>0</v>
      </c>
      <c r="K19" s="116"/>
    </row>
    <row r="20" spans="1:12" ht="216.75">
      <c r="A20" s="138">
        <v>14</v>
      </c>
      <c r="B20" s="126" t="s">
        <v>136</v>
      </c>
      <c r="C20" s="127" t="s">
        <v>11</v>
      </c>
      <c r="D20" s="127">
        <v>3</v>
      </c>
      <c r="E20" s="126"/>
      <c r="F20" s="146"/>
      <c r="G20" s="129">
        <v>0.08</v>
      </c>
      <c r="H20" s="92"/>
      <c r="I20" s="182">
        <f t="shared" si="0"/>
        <v>0</v>
      </c>
      <c r="J20" s="182">
        <f t="shared" si="1"/>
        <v>0</v>
      </c>
      <c r="K20" s="116"/>
    </row>
    <row r="21" spans="1:12" ht="216.75">
      <c r="A21" s="138">
        <v>15</v>
      </c>
      <c r="B21" s="126" t="s">
        <v>137</v>
      </c>
      <c r="C21" s="127" t="s">
        <v>11</v>
      </c>
      <c r="D21" s="127">
        <v>10</v>
      </c>
      <c r="E21" s="126"/>
      <c r="F21" s="146"/>
      <c r="G21" s="129">
        <v>0.08</v>
      </c>
      <c r="H21" s="92"/>
      <c r="I21" s="182">
        <f t="shared" si="0"/>
        <v>0</v>
      </c>
      <c r="J21" s="182">
        <f t="shared" si="1"/>
        <v>0</v>
      </c>
      <c r="K21" s="116"/>
    </row>
    <row r="22" spans="1:12" ht="204">
      <c r="A22" s="138">
        <v>16</v>
      </c>
      <c r="B22" s="126" t="s">
        <v>138</v>
      </c>
      <c r="C22" s="127" t="s">
        <v>11</v>
      </c>
      <c r="D22" s="127">
        <v>7</v>
      </c>
      <c r="E22" s="126"/>
      <c r="F22" s="146"/>
      <c r="G22" s="129">
        <v>0.08</v>
      </c>
      <c r="H22" s="92"/>
      <c r="I22" s="182">
        <f t="shared" si="0"/>
        <v>0</v>
      </c>
      <c r="J22" s="182">
        <f t="shared" si="1"/>
        <v>0</v>
      </c>
      <c r="K22" s="116"/>
    </row>
    <row r="23" spans="1:12" ht="178.5">
      <c r="A23" s="138">
        <v>17</v>
      </c>
      <c r="B23" s="126" t="s">
        <v>139</v>
      </c>
      <c r="C23" s="127" t="s">
        <v>11</v>
      </c>
      <c r="D23" s="127">
        <v>5</v>
      </c>
      <c r="E23" s="126"/>
      <c r="F23" s="146"/>
      <c r="G23" s="129">
        <v>0.08</v>
      </c>
      <c r="H23" s="92"/>
      <c r="I23" s="182">
        <f t="shared" si="0"/>
        <v>0</v>
      </c>
      <c r="J23" s="182">
        <f t="shared" si="1"/>
        <v>0</v>
      </c>
      <c r="K23" s="116"/>
    </row>
    <row r="24" spans="1:12" ht="165.75">
      <c r="A24" s="138">
        <v>18</v>
      </c>
      <c r="B24" s="130" t="s">
        <v>140</v>
      </c>
      <c r="C24" s="141" t="s">
        <v>11</v>
      </c>
      <c r="D24" s="141">
        <v>5</v>
      </c>
      <c r="E24" s="131"/>
      <c r="F24" s="146"/>
      <c r="G24" s="129">
        <v>0.08</v>
      </c>
      <c r="H24" s="92"/>
      <c r="I24" s="182">
        <f t="shared" si="0"/>
        <v>0</v>
      </c>
      <c r="J24" s="182">
        <f t="shared" si="1"/>
        <v>0</v>
      </c>
      <c r="K24" s="116"/>
    </row>
    <row r="25" spans="1:12" ht="63.75">
      <c r="A25" s="138">
        <v>19</v>
      </c>
      <c r="B25" s="132" t="s">
        <v>120</v>
      </c>
      <c r="C25" s="141" t="s">
        <v>18</v>
      </c>
      <c r="D25" s="141">
        <v>10</v>
      </c>
      <c r="E25" s="131"/>
      <c r="F25" s="146"/>
      <c r="G25" s="129">
        <v>0.23</v>
      </c>
      <c r="H25" s="92"/>
      <c r="I25" s="182">
        <f t="shared" si="0"/>
        <v>0</v>
      </c>
      <c r="J25" s="182">
        <f t="shared" si="1"/>
        <v>0</v>
      </c>
      <c r="K25" s="116"/>
    </row>
    <row r="26" spans="1:12" ht="76.5">
      <c r="A26" s="138">
        <v>20</v>
      </c>
      <c r="B26" s="132" t="s">
        <v>121</v>
      </c>
      <c r="C26" s="141" t="s">
        <v>18</v>
      </c>
      <c r="D26" s="141">
        <v>20</v>
      </c>
      <c r="E26" s="131"/>
      <c r="F26" s="146"/>
      <c r="G26" s="129">
        <v>0.23</v>
      </c>
      <c r="H26" s="92"/>
      <c r="I26" s="182">
        <f t="shared" si="0"/>
        <v>0</v>
      </c>
      <c r="J26" s="182">
        <f t="shared" si="1"/>
        <v>0</v>
      </c>
      <c r="K26" s="116"/>
    </row>
    <row r="27" spans="1:12" ht="51.75" thickBot="1">
      <c r="A27" s="138">
        <v>21</v>
      </c>
      <c r="B27" s="130" t="s">
        <v>141</v>
      </c>
      <c r="C27" s="141" t="s">
        <v>11</v>
      </c>
      <c r="D27" s="141">
        <v>50</v>
      </c>
      <c r="E27" s="133"/>
      <c r="F27" s="146"/>
      <c r="G27" s="129">
        <v>0.23</v>
      </c>
      <c r="H27" s="92"/>
      <c r="I27" s="182">
        <f t="shared" si="0"/>
        <v>0</v>
      </c>
      <c r="J27" s="182">
        <f t="shared" si="1"/>
        <v>0</v>
      </c>
      <c r="K27" s="116"/>
    </row>
    <row r="28" spans="1:12" s="12" customFormat="1" ht="29.25" customHeight="1" thickBot="1">
      <c r="A28" s="333" t="s">
        <v>216</v>
      </c>
      <c r="B28" s="334"/>
      <c r="C28" s="334"/>
      <c r="D28" s="334"/>
      <c r="E28" s="335"/>
      <c r="F28" s="101"/>
      <c r="G28" s="139">
        <v>0.08</v>
      </c>
      <c r="H28" s="148"/>
      <c r="I28" s="227"/>
      <c r="J28" s="228"/>
    </row>
    <row r="29" spans="1:12" ht="31.5" customHeight="1" thickBot="1">
      <c r="A29" s="326"/>
      <c r="B29" s="336"/>
      <c r="C29" s="336"/>
      <c r="D29" s="336"/>
      <c r="E29" s="337"/>
      <c r="F29" s="147"/>
      <c r="G29" s="140">
        <v>0.23</v>
      </c>
      <c r="H29" s="147"/>
      <c r="I29" s="200"/>
      <c r="J29" s="200"/>
      <c r="K29" s="113"/>
    </row>
    <row r="30" spans="1:12" ht="28.5" customHeight="1" thickBot="1">
      <c r="A30" s="328"/>
      <c r="B30" s="329"/>
      <c r="C30" s="329"/>
      <c r="D30" s="329"/>
      <c r="E30" s="338"/>
      <c r="F30" s="322" t="s">
        <v>142</v>
      </c>
      <c r="G30" s="323"/>
      <c r="H30" s="323"/>
      <c r="I30" s="150">
        <f>SUM(I7:I27)</f>
        <v>0</v>
      </c>
      <c r="J30" s="149">
        <f>SUM(J7:J27)</f>
        <v>0</v>
      </c>
      <c r="K30" s="113"/>
    </row>
    <row r="31" spans="1:12">
      <c r="F31" s="118"/>
      <c r="G31" s="119"/>
      <c r="H31" s="118"/>
      <c r="I31" s="118"/>
      <c r="J31" s="118"/>
      <c r="K31" s="113"/>
    </row>
    <row r="32" spans="1:12">
      <c r="A32" s="120"/>
      <c r="B32" s="121"/>
      <c r="C32" s="145"/>
      <c r="D32" s="145"/>
      <c r="E32" s="120"/>
      <c r="F32" s="122"/>
      <c r="G32" s="123"/>
      <c r="H32" s="122"/>
      <c r="I32" s="122"/>
      <c r="J32" s="122"/>
      <c r="K32" s="120"/>
      <c r="L32" s="120"/>
    </row>
    <row r="33" spans="1:11">
      <c r="A33" s="124" t="s">
        <v>143</v>
      </c>
      <c r="F33" s="118"/>
      <c r="G33" s="119"/>
      <c r="H33" s="118"/>
      <c r="I33" s="118"/>
      <c r="J33" s="118"/>
      <c r="K33" s="114"/>
    </row>
    <row r="34" spans="1:11">
      <c r="F34" s="118"/>
      <c r="G34" s="119"/>
      <c r="H34" s="118"/>
      <c r="I34" s="118"/>
      <c r="J34" s="118"/>
    </row>
    <row r="35" spans="1:11">
      <c r="F35" s="118"/>
      <c r="G35" s="119"/>
      <c r="H35" s="118"/>
      <c r="I35" s="118"/>
      <c r="J35" s="118"/>
    </row>
    <row r="36" spans="1:11">
      <c r="F36" s="118"/>
      <c r="G36" s="119"/>
      <c r="H36" s="118"/>
      <c r="I36" s="118"/>
      <c r="J36" s="118"/>
    </row>
  </sheetData>
  <mergeCells count="4">
    <mergeCell ref="A28:E30"/>
    <mergeCell ref="F30:H30"/>
    <mergeCell ref="B2:K2"/>
    <mergeCell ref="B3:C3"/>
  </mergeCells>
  <pageMargins left="0.7" right="0.7" top="0.75" bottom="0.75" header="0.3" footer="0.3"/>
  <pageSetup paperSize="9" scale="5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D17" sqref="D17"/>
    </sheetView>
  </sheetViews>
  <sheetFormatPr defaultRowHeight="15"/>
  <cols>
    <col min="1" max="1" width="3.42578125" bestFit="1" customWidth="1"/>
    <col min="2" max="2" width="50.28515625" customWidth="1"/>
    <col min="3" max="3" width="9.140625" style="214"/>
    <col min="4" max="4" width="9.140625" style="56"/>
    <col min="5" max="5" width="14" bestFit="1" customWidth="1"/>
    <col min="6" max="6" width="10.7109375" bestFit="1" customWidth="1"/>
    <col min="8" max="8" width="10.85546875" bestFit="1" customWidth="1"/>
    <col min="9" max="9" width="15.7109375" customWidth="1"/>
    <col min="10" max="10" width="16.5703125" customWidth="1"/>
  </cols>
  <sheetData>
    <row r="2" spans="1:11" s="115" customFormat="1" ht="14.25">
      <c r="A2" s="4"/>
      <c r="B2" s="304" t="s">
        <v>250</v>
      </c>
      <c r="C2" s="304"/>
      <c r="D2" s="339"/>
      <c r="E2" s="339"/>
      <c r="F2" s="339"/>
      <c r="G2" s="339"/>
      <c r="H2" s="339"/>
      <c r="I2" s="339"/>
      <c r="J2" s="339"/>
      <c r="K2" s="339"/>
    </row>
    <row r="3" spans="1:11" s="115" customFormat="1" ht="30" customHeight="1">
      <c r="A3" s="13"/>
      <c r="B3" s="330" t="s">
        <v>183</v>
      </c>
      <c r="C3" s="340"/>
      <c r="D3" s="340"/>
      <c r="E3" s="157"/>
      <c r="F3" s="157"/>
      <c r="G3" s="157"/>
      <c r="H3" s="157"/>
      <c r="I3" s="157"/>
      <c r="J3" s="157"/>
      <c r="K3" s="157"/>
    </row>
    <row r="5" spans="1:11" s="4" customFormat="1" ht="26.25" customHeight="1">
      <c r="A5" s="110" t="s">
        <v>0</v>
      </c>
      <c r="B5" s="61" t="s">
        <v>1</v>
      </c>
      <c r="C5" s="75" t="s">
        <v>2</v>
      </c>
      <c r="D5" s="246" t="s">
        <v>3</v>
      </c>
      <c r="E5" s="76" t="s">
        <v>110</v>
      </c>
      <c r="F5" s="76" t="s">
        <v>4</v>
      </c>
      <c r="G5" s="63" t="s">
        <v>144</v>
      </c>
      <c r="H5" s="76" t="s">
        <v>103</v>
      </c>
      <c r="I5" s="76" t="s">
        <v>5</v>
      </c>
      <c r="J5" s="76" t="s">
        <v>6</v>
      </c>
    </row>
    <row r="6" spans="1:11" ht="36.75" customHeight="1">
      <c r="A6" s="160">
        <v>1</v>
      </c>
      <c r="B6" s="303" t="s">
        <v>257</v>
      </c>
      <c r="C6" s="239" t="s">
        <v>18</v>
      </c>
      <c r="D6" s="159">
        <v>50</v>
      </c>
      <c r="E6" s="159"/>
      <c r="F6" s="223"/>
      <c r="G6" s="235"/>
      <c r="H6" s="223"/>
      <c r="I6" s="236">
        <f>D6*F6</f>
        <v>0</v>
      </c>
      <c r="J6" s="236">
        <f>D6*H6</f>
        <v>0</v>
      </c>
    </row>
    <row r="7" spans="1:11" ht="78" customHeight="1">
      <c r="A7" s="160">
        <v>2</v>
      </c>
      <c r="B7" s="300" t="s">
        <v>242</v>
      </c>
      <c r="C7" s="239" t="s">
        <v>18</v>
      </c>
      <c r="D7" s="159">
        <v>50</v>
      </c>
      <c r="E7" s="159"/>
      <c r="F7" s="223"/>
      <c r="G7" s="235"/>
      <c r="H7" s="223"/>
      <c r="I7" s="236">
        <f t="shared" ref="I7:I17" si="0">D7*F7</f>
        <v>0</v>
      </c>
      <c r="J7" s="236">
        <f t="shared" ref="J7:J17" si="1">D7*H7</f>
        <v>0</v>
      </c>
    </row>
    <row r="8" spans="1:11" ht="60">
      <c r="A8" s="160">
        <v>3</v>
      </c>
      <c r="B8" s="109" t="s">
        <v>217</v>
      </c>
      <c r="C8" s="239" t="s">
        <v>11</v>
      </c>
      <c r="D8" s="159">
        <v>10</v>
      </c>
      <c r="E8" s="159"/>
      <c r="F8" s="223"/>
      <c r="G8" s="235"/>
      <c r="H8" s="223"/>
      <c r="I8" s="236">
        <f t="shared" si="0"/>
        <v>0</v>
      </c>
      <c r="J8" s="236">
        <f t="shared" si="1"/>
        <v>0</v>
      </c>
    </row>
    <row r="9" spans="1:11" ht="45">
      <c r="A9" s="160">
        <v>4</v>
      </c>
      <c r="B9" s="109" t="s">
        <v>256</v>
      </c>
      <c r="C9" s="239" t="s">
        <v>11</v>
      </c>
      <c r="D9" s="159">
        <v>1000</v>
      </c>
      <c r="E9" s="159"/>
      <c r="F9" s="223"/>
      <c r="G9" s="235"/>
      <c r="H9" s="223"/>
      <c r="I9" s="236">
        <f t="shared" si="0"/>
        <v>0</v>
      </c>
      <c r="J9" s="236">
        <f t="shared" si="1"/>
        <v>0</v>
      </c>
    </row>
    <row r="10" spans="1:11" ht="30.75" customHeight="1">
      <c r="A10" s="160">
        <v>5</v>
      </c>
      <c r="B10" s="109" t="s">
        <v>255</v>
      </c>
      <c r="C10" s="239" t="s">
        <v>16</v>
      </c>
      <c r="D10" s="159">
        <v>1000</v>
      </c>
      <c r="E10" s="159"/>
      <c r="F10" s="223"/>
      <c r="G10" s="235"/>
      <c r="H10" s="223"/>
      <c r="I10" s="236">
        <f t="shared" si="0"/>
        <v>0</v>
      </c>
      <c r="J10" s="236">
        <f t="shared" si="1"/>
        <v>0</v>
      </c>
    </row>
    <row r="11" spans="1:11" s="2" customFormat="1" ht="25.5">
      <c r="A11" s="160">
        <v>6</v>
      </c>
      <c r="B11" s="29" t="s">
        <v>220</v>
      </c>
      <c r="C11" s="195" t="s">
        <v>18</v>
      </c>
      <c r="D11" s="196">
        <v>120</v>
      </c>
      <c r="E11" s="74"/>
      <c r="F11" s="90"/>
      <c r="G11" s="169"/>
      <c r="H11" s="90"/>
      <c r="I11" s="236">
        <f t="shared" si="0"/>
        <v>0</v>
      </c>
      <c r="J11" s="236">
        <f t="shared" si="1"/>
        <v>0</v>
      </c>
    </row>
    <row r="12" spans="1:11" s="2" customFormat="1" ht="50.25" customHeight="1">
      <c r="A12" s="160">
        <v>7</v>
      </c>
      <c r="B12" s="5" t="s">
        <v>187</v>
      </c>
      <c r="C12" s="66" t="s">
        <v>18</v>
      </c>
      <c r="D12" s="255">
        <v>1000</v>
      </c>
      <c r="E12" s="74"/>
      <c r="F12" s="90"/>
      <c r="G12" s="169"/>
      <c r="H12" s="90"/>
      <c r="I12" s="236">
        <f t="shared" si="0"/>
        <v>0</v>
      </c>
      <c r="J12" s="236">
        <f t="shared" si="1"/>
        <v>0</v>
      </c>
    </row>
    <row r="13" spans="1:11" s="12" customFormat="1" ht="30" customHeight="1">
      <c r="A13" s="160">
        <v>8</v>
      </c>
      <c r="B13" s="23" t="s">
        <v>184</v>
      </c>
      <c r="C13" s="81" t="s">
        <v>18</v>
      </c>
      <c r="D13" s="83">
        <v>10</v>
      </c>
      <c r="E13" s="83"/>
      <c r="F13" s="98"/>
      <c r="G13" s="237"/>
      <c r="H13" s="98"/>
      <c r="I13" s="236">
        <f t="shared" si="0"/>
        <v>0</v>
      </c>
      <c r="J13" s="236">
        <f t="shared" si="1"/>
        <v>0</v>
      </c>
    </row>
    <row r="14" spans="1:11" s="12" customFormat="1" ht="23.25" customHeight="1">
      <c r="A14" s="160">
        <v>9</v>
      </c>
      <c r="B14" s="16" t="s">
        <v>185</v>
      </c>
      <c r="C14" s="81" t="s">
        <v>18</v>
      </c>
      <c r="D14" s="83">
        <v>10</v>
      </c>
      <c r="E14" s="83"/>
      <c r="F14" s="98"/>
      <c r="G14" s="237"/>
      <c r="H14" s="98"/>
      <c r="I14" s="236">
        <f t="shared" si="0"/>
        <v>0</v>
      </c>
      <c r="J14" s="236">
        <f t="shared" si="1"/>
        <v>0</v>
      </c>
    </row>
    <row r="15" spans="1:11" s="2" customFormat="1" ht="25.5">
      <c r="A15" s="160">
        <v>10</v>
      </c>
      <c r="B15" s="5" t="s">
        <v>221</v>
      </c>
      <c r="C15" s="80" t="s">
        <v>18</v>
      </c>
      <c r="D15" s="252">
        <v>100</v>
      </c>
      <c r="E15" s="82"/>
      <c r="F15" s="91"/>
      <c r="G15" s="191"/>
      <c r="H15" s="91"/>
      <c r="I15" s="236">
        <f t="shared" si="0"/>
        <v>0</v>
      </c>
      <c r="J15" s="236">
        <f t="shared" si="1"/>
        <v>0</v>
      </c>
    </row>
    <row r="16" spans="1:11" s="12" customFormat="1" ht="25.5">
      <c r="A16" s="160">
        <v>11</v>
      </c>
      <c r="B16" s="158" t="s">
        <v>186</v>
      </c>
      <c r="C16" s="81" t="s">
        <v>8</v>
      </c>
      <c r="D16" s="83">
        <v>20</v>
      </c>
      <c r="E16" s="83"/>
      <c r="F16" s="98"/>
      <c r="G16" s="237"/>
      <c r="H16" s="98"/>
      <c r="I16" s="236">
        <f t="shared" si="0"/>
        <v>0</v>
      </c>
      <c r="J16" s="236">
        <f t="shared" si="1"/>
        <v>0</v>
      </c>
    </row>
    <row r="17" spans="1:11" s="24" customFormat="1" ht="75.75" thickBot="1">
      <c r="A17" s="160">
        <v>12</v>
      </c>
      <c r="B17" s="86" t="s">
        <v>258</v>
      </c>
      <c r="C17" s="86" t="s">
        <v>18</v>
      </c>
      <c r="D17" s="87">
        <v>200</v>
      </c>
      <c r="E17" s="87"/>
      <c r="F17" s="187"/>
      <c r="G17" s="238"/>
      <c r="H17" s="187"/>
      <c r="I17" s="236">
        <f t="shared" si="0"/>
        <v>0</v>
      </c>
      <c r="J17" s="236">
        <f t="shared" si="1"/>
        <v>0</v>
      </c>
    </row>
    <row r="18" spans="1:11" s="12" customFormat="1" ht="29.25" customHeight="1" thickBot="1">
      <c r="A18" s="333" t="s">
        <v>216</v>
      </c>
      <c r="B18" s="334"/>
      <c r="C18" s="334"/>
      <c r="D18" s="334"/>
      <c r="E18" s="335"/>
      <c r="F18" s="101"/>
      <c r="G18" s="233">
        <v>0.08</v>
      </c>
      <c r="H18" s="148"/>
      <c r="I18" s="229"/>
      <c r="J18" s="230"/>
    </row>
    <row r="19" spans="1:11" s="117" customFormat="1" ht="31.5" customHeight="1" thickBot="1">
      <c r="A19" s="326"/>
      <c r="B19" s="336"/>
      <c r="C19" s="336"/>
      <c r="D19" s="336"/>
      <c r="E19" s="337"/>
      <c r="F19" s="147"/>
      <c r="G19" s="234">
        <v>0.23</v>
      </c>
      <c r="H19" s="147"/>
      <c r="I19" s="206"/>
      <c r="J19" s="206"/>
      <c r="K19" s="113"/>
    </row>
    <row r="20" spans="1:11" s="117" customFormat="1" ht="28.5" customHeight="1" thickBot="1">
      <c r="A20" s="328"/>
      <c r="B20" s="329"/>
      <c r="C20" s="329"/>
      <c r="D20" s="329"/>
      <c r="E20" s="338"/>
      <c r="F20" s="322" t="s">
        <v>142</v>
      </c>
      <c r="G20" s="323"/>
      <c r="H20" s="323"/>
      <c r="I20" s="231">
        <f>SUM(I6:I17)</f>
        <v>0</v>
      </c>
      <c r="J20" s="232">
        <f>SUM(J6:J17)</f>
        <v>0</v>
      </c>
      <c r="K20" s="113"/>
    </row>
  </sheetData>
  <mergeCells count="4">
    <mergeCell ref="A18:E20"/>
    <mergeCell ref="F20:H20"/>
    <mergeCell ref="B3:D3"/>
    <mergeCell ref="B2: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workbookViewId="0">
      <selection activeCell="N8" sqref="N8"/>
    </sheetView>
  </sheetViews>
  <sheetFormatPr defaultRowHeight="15"/>
  <cols>
    <col min="1" max="1" width="3.42578125" bestFit="1" customWidth="1"/>
    <col min="2" max="2" width="52.28515625" customWidth="1"/>
    <col min="4" max="4" width="9.140625" style="56"/>
    <col min="5" max="5" width="14.28515625" customWidth="1"/>
    <col min="6" max="7" width="14.85546875" customWidth="1"/>
    <col min="8" max="8" width="15.140625" customWidth="1"/>
    <col min="9" max="9" width="13.5703125" bestFit="1" customWidth="1"/>
    <col min="10" max="10" width="14.28515625" bestFit="1" customWidth="1"/>
  </cols>
  <sheetData>
    <row r="2" spans="1:10" s="2" customFormat="1">
      <c r="A2" s="1"/>
      <c r="B2" s="304" t="s">
        <v>250</v>
      </c>
      <c r="C2" s="304"/>
      <c r="D2" s="310"/>
      <c r="E2" s="89"/>
    </row>
    <row r="3" spans="1:10" s="2" customFormat="1">
      <c r="A3" s="1"/>
      <c r="B3" s="77" t="s">
        <v>173</v>
      </c>
      <c r="D3" s="142"/>
    </row>
    <row r="4" spans="1:10" s="2" customFormat="1" ht="12.75">
      <c r="A4" s="1"/>
      <c r="D4" s="142"/>
    </row>
    <row r="6" spans="1:10" s="4" customFormat="1" ht="30.75" customHeight="1">
      <c r="A6" s="60" t="s">
        <v>0</v>
      </c>
      <c r="B6" s="61" t="s">
        <v>1</v>
      </c>
      <c r="C6" s="75" t="s">
        <v>2</v>
      </c>
      <c r="D6" s="246" t="s">
        <v>3</v>
      </c>
      <c r="E6" s="76" t="s">
        <v>110</v>
      </c>
      <c r="F6" s="76" t="s">
        <v>4</v>
      </c>
      <c r="G6" s="63" t="s">
        <v>144</v>
      </c>
      <c r="H6" s="76" t="s">
        <v>103</v>
      </c>
      <c r="I6" s="75" t="s">
        <v>5</v>
      </c>
      <c r="J6" s="75" t="s">
        <v>6</v>
      </c>
    </row>
    <row r="7" spans="1:10" s="12" customFormat="1" ht="90">
      <c r="A7" s="63">
        <v>1</v>
      </c>
      <c r="B7" s="18" t="s">
        <v>118</v>
      </c>
      <c r="C7" s="74" t="s">
        <v>16</v>
      </c>
      <c r="D7" s="255">
        <v>360</v>
      </c>
      <c r="E7" s="5"/>
      <c r="F7" s="90"/>
      <c r="G7" s="170"/>
      <c r="H7" s="90"/>
      <c r="I7" s="181">
        <f>F7*D7</f>
        <v>0</v>
      </c>
      <c r="J7" s="181">
        <f>H7*D7</f>
        <v>0</v>
      </c>
    </row>
    <row r="8" spans="1:10" s="12" customFormat="1" ht="75.75" thickBot="1">
      <c r="A8" s="63">
        <v>2</v>
      </c>
      <c r="B8" s="18" t="s">
        <v>119</v>
      </c>
      <c r="C8" s="74" t="s">
        <v>16</v>
      </c>
      <c r="D8" s="255">
        <v>300</v>
      </c>
      <c r="E8" s="5"/>
      <c r="F8" s="90"/>
      <c r="G8" s="170"/>
      <c r="H8" s="90"/>
      <c r="I8" s="181">
        <f>F8*D8</f>
        <v>0</v>
      </c>
      <c r="J8" s="181">
        <f>H8*D8</f>
        <v>0</v>
      </c>
    </row>
    <row r="9" spans="1:10" s="12" customFormat="1" ht="29.25" customHeight="1" thickBot="1">
      <c r="A9" s="306" t="s">
        <v>216</v>
      </c>
      <c r="B9" s="307"/>
      <c r="C9" s="307"/>
      <c r="D9" s="307"/>
      <c r="E9" s="308"/>
      <c r="F9" s="308"/>
      <c r="G9" s="308"/>
      <c r="H9" s="309"/>
      <c r="I9" s="164">
        <f>SUM(I7:I8)</f>
        <v>0</v>
      </c>
      <c r="J9" s="165">
        <f>SUM(J7:J8)</f>
        <v>0</v>
      </c>
    </row>
    <row r="12" spans="1:10">
      <c r="B12" s="107" t="s">
        <v>117</v>
      </c>
    </row>
  </sheetData>
  <mergeCells count="2">
    <mergeCell ref="B2:D2"/>
    <mergeCell ref="A9:H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workbookViewId="0">
      <selection activeCell="N12" sqref="N12"/>
    </sheetView>
  </sheetViews>
  <sheetFormatPr defaultRowHeight="15"/>
  <cols>
    <col min="1" max="1" width="3.42578125" style="53" bestFit="1" customWidth="1"/>
    <col min="2" max="2" width="42.7109375" style="12" customWidth="1"/>
    <col min="3" max="3" width="4.42578125" style="277" bestFit="1" customWidth="1"/>
    <col min="4" max="4" width="6" style="290" bestFit="1" customWidth="1"/>
    <col min="5" max="5" width="15.140625" style="12" customWidth="1"/>
    <col min="6" max="7" width="14.7109375" style="12" customWidth="1"/>
    <col min="8" max="8" width="14.28515625" style="12" customWidth="1"/>
    <col min="9" max="9" width="16.42578125" style="12" customWidth="1"/>
    <col min="10" max="10" width="16" style="12" customWidth="1"/>
    <col min="11" max="16384" width="9.140625" style="12"/>
  </cols>
  <sheetData>
    <row r="2" spans="1:10">
      <c r="B2" s="10" t="s">
        <v>250</v>
      </c>
      <c r="C2" s="276"/>
      <c r="D2" s="56"/>
      <c r="E2" s="89"/>
      <c r="F2" s="89"/>
      <c r="G2" s="89"/>
      <c r="H2" s="89"/>
    </row>
    <row r="3" spans="1:10">
      <c r="A3" s="54"/>
      <c r="B3" s="312" t="s">
        <v>174</v>
      </c>
      <c r="C3" s="312"/>
      <c r="D3" s="142"/>
      <c r="E3" s="2"/>
      <c r="F3" s="2"/>
      <c r="G3" s="2"/>
      <c r="H3" s="2"/>
      <c r="I3" s="2"/>
      <c r="J3" s="2"/>
    </row>
    <row r="4" spans="1:10">
      <c r="A4" s="54"/>
      <c r="B4" s="1"/>
      <c r="C4" s="161"/>
      <c r="D4" s="142"/>
      <c r="E4" s="2"/>
      <c r="F4" s="2"/>
      <c r="G4" s="2"/>
      <c r="H4" s="2"/>
      <c r="I4" s="2"/>
      <c r="J4" s="2"/>
    </row>
    <row r="5" spans="1:10">
      <c r="A5" s="54"/>
      <c r="B5" s="2"/>
      <c r="C5" s="213"/>
      <c r="D5" s="142"/>
      <c r="E5" s="2"/>
      <c r="F5" s="2"/>
      <c r="G5" s="2"/>
      <c r="H5" s="2"/>
      <c r="I5" s="2"/>
      <c r="J5" s="2"/>
    </row>
    <row r="6" spans="1:10" s="4" customFormat="1" ht="26.25" customHeight="1">
      <c r="A6" s="60" t="s">
        <v>0</v>
      </c>
      <c r="B6" s="61" t="s">
        <v>1</v>
      </c>
      <c r="C6" s="75" t="s">
        <v>2</v>
      </c>
      <c r="D6" s="246" t="s">
        <v>3</v>
      </c>
      <c r="E6" s="76" t="s">
        <v>110</v>
      </c>
      <c r="F6" s="76" t="s">
        <v>4</v>
      </c>
      <c r="G6" s="63" t="s">
        <v>144</v>
      </c>
      <c r="H6" s="76" t="s">
        <v>103</v>
      </c>
      <c r="I6" s="76" t="s">
        <v>5</v>
      </c>
      <c r="J6" s="76" t="s">
        <v>6</v>
      </c>
    </row>
    <row r="7" spans="1:10" customFormat="1">
      <c r="A7" s="62">
        <v>1</v>
      </c>
      <c r="B7" s="5" t="s">
        <v>214</v>
      </c>
      <c r="C7" s="66" t="s">
        <v>8</v>
      </c>
      <c r="D7" s="19">
        <v>12</v>
      </c>
      <c r="E7" s="19"/>
      <c r="F7" s="90"/>
      <c r="G7" s="170"/>
      <c r="H7" s="90"/>
      <c r="I7" s="181">
        <f>F7*D7</f>
        <v>0</v>
      </c>
      <c r="J7" s="181">
        <f>H7*D7</f>
        <v>0</v>
      </c>
    </row>
    <row r="8" spans="1:10" customFormat="1" ht="68.25" customHeight="1">
      <c r="A8" s="62">
        <v>2</v>
      </c>
      <c r="B8" s="5" t="s">
        <v>229</v>
      </c>
      <c r="C8" s="66" t="s">
        <v>8</v>
      </c>
      <c r="D8" s="19">
        <v>24</v>
      </c>
      <c r="E8" s="19"/>
      <c r="F8" s="90"/>
      <c r="G8" s="170"/>
      <c r="H8" s="90"/>
      <c r="I8" s="181">
        <f t="shared" ref="I8:I14" si="0">F8*D8</f>
        <v>0</v>
      </c>
      <c r="J8" s="181">
        <f t="shared" ref="J8:J14" si="1">H8*D8</f>
        <v>0</v>
      </c>
    </row>
    <row r="9" spans="1:10" customFormat="1">
      <c r="A9" s="62">
        <v>3</v>
      </c>
      <c r="B9" s="9" t="s">
        <v>106</v>
      </c>
      <c r="C9" s="66" t="s">
        <v>8</v>
      </c>
      <c r="D9" s="19">
        <v>3</v>
      </c>
      <c r="E9" s="19"/>
      <c r="F9" s="90"/>
      <c r="G9" s="170"/>
      <c r="H9" s="90"/>
      <c r="I9" s="181">
        <f t="shared" si="0"/>
        <v>0</v>
      </c>
      <c r="J9" s="181">
        <f t="shared" si="1"/>
        <v>0</v>
      </c>
    </row>
    <row r="10" spans="1:10" customFormat="1">
      <c r="A10" s="62">
        <v>4</v>
      </c>
      <c r="B10" s="5" t="s">
        <v>105</v>
      </c>
      <c r="C10" s="66" t="s">
        <v>8</v>
      </c>
      <c r="D10" s="19">
        <v>12</v>
      </c>
      <c r="E10" s="19"/>
      <c r="F10" s="90"/>
      <c r="G10" s="170"/>
      <c r="H10" s="90"/>
      <c r="I10" s="181">
        <f t="shared" si="0"/>
        <v>0</v>
      </c>
      <c r="J10" s="181">
        <f t="shared" si="1"/>
        <v>0</v>
      </c>
    </row>
    <row r="11" spans="1:10" customFormat="1" ht="66.75" customHeight="1">
      <c r="A11" s="62">
        <v>5</v>
      </c>
      <c r="B11" s="254" t="s">
        <v>230</v>
      </c>
      <c r="C11" s="66" t="s">
        <v>8</v>
      </c>
      <c r="D11" s="19">
        <v>24</v>
      </c>
      <c r="E11" s="19"/>
      <c r="F11" s="90"/>
      <c r="G11" s="170"/>
      <c r="H11" s="90"/>
      <c r="I11" s="181">
        <f t="shared" si="0"/>
        <v>0</v>
      </c>
      <c r="J11" s="181">
        <f t="shared" si="1"/>
        <v>0</v>
      </c>
    </row>
    <row r="12" spans="1:10" customFormat="1">
      <c r="A12" s="62">
        <v>6</v>
      </c>
      <c r="B12" s="5" t="s">
        <v>107</v>
      </c>
      <c r="C12" s="66" t="s">
        <v>8</v>
      </c>
      <c r="D12" s="19">
        <v>3</v>
      </c>
      <c r="E12" s="19"/>
      <c r="F12" s="90"/>
      <c r="G12" s="170"/>
      <c r="H12" s="90"/>
      <c r="I12" s="181">
        <f t="shared" si="0"/>
        <v>0</v>
      </c>
      <c r="J12" s="181">
        <f t="shared" si="1"/>
        <v>0</v>
      </c>
    </row>
    <row r="13" spans="1:10" customFormat="1">
      <c r="A13" s="62">
        <v>7</v>
      </c>
      <c r="B13" s="5" t="s">
        <v>108</v>
      </c>
      <c r="C13" s="66" t="s">
        <v>8</v>
      </c>
      <c r="D13" s="19">
        <v>3</v>
      </c>
      <c r="E13" s="19"/>
      <c r="F13" s="90"/>
      <c r="G13" s="170"/>
      <c r="H13" s="90"/>
      <c r="I13" s="181">
        <f t="shared" si="0"/>
        <v>0</v>
      </c>
      <c r="J13" s="181">
        <f t="shared" si="1"/>
        <v>0</v>
      </c>
    </row>
    <row r="14" spans="1:10" customFormat="1" ht="15.75" thickBot="1">
      <c r="A14" s="62">
        <v>8</v>
      </c>
      <c r="B14" s="5" t="s">
        <v>109</v>
      </c>
      <c r="C14" s="66" t="s">
        <v>8</v>
      </c>
      <c r="D14" s="19">
        <v>3</v>
      </c>
      <c r="E14" s="19"/>
      <c r="F14" s="90"/>
      <c r="G14" s="170"/>
      <c r="H14" s="90"/>
      <c r="I14" s="181">
        <f t="shared" si="0"/>
        <v>0</v>
      </c>
      <c r="J14" s="181">
        <f t="shared" si="1"/>
        <v>0</v>
      </c>
    </row>
    <row r="15" spans="1:10" ht="29.25" customHeight="1" thickBot="1">
      <c r="A15" s="313" t="s">
        <v>216</v>
      </c>
      <c r="B15" s="314"/>
      <c r="C15" s="314"/>
      <c r="D15" s="314"/>
      <c r="E15" s="315"/>
      <c r="F15" s="316"/>
      <c r="G15" s="316"/>
      <c r="H15" s="317"/>
      <c r="I15" s="164">
        <f>SUM(I7:I14)</f>
        <v>0</v>
      </c>
      <c r="J15" s="164">
        <f>SUM(J7:J14)</f>
        <v>0</v>
      </c>
    </row>
    <row r="19" spans="4:10">
      <c r="D19" s="311"/>
      <c r="E19" s="311"/>
      <c r="F19" s="311"/>
      <c r="G19" s="22"/>
      <c r="H19" s="311"/>
      <c r="I19" s="311"/>
      <c r="J19" s="311"/>
    </row>
  </sheetData>
  <mergeCells count="4">
    <mergeCell ref="D19:F19"/>
    <mergeCell ref="H19:J19"/>
    <mergeCell ref="B3:C3"/>
    <mergeCell ref="A15:H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1"/>
  <sheetViews>
    <sheetView workbookViewId="0">
      <selection activeCell="L13" sqref="L13"/>
    </sheetView>
  </sheetViews>
  <sheetFormatPr defaultRowHeight="15"/>
  <cols>
    <col min="1" max="1" width="3.42578125" style="53" bestFit="1" customWidth="1"/>
    <col min="2" max="2" width="42.28515625" style="12" customWidth="1"/>
    <col min="3" max="3" width="6.140625" style="277" customWidth="1"/>
    <col min="4" max="4" width="11.140625" style="290" customWidth="1"/>
    <col min="5" max="5" width="14" style="12" bestFit="1" customWidth="1"/>
    <col min="6" max="7" width="15.140625" style="12" customWidth="1"/>
    <col min="8" max="8" width="15.85546875" style="12" customWidth="1"/>
    <col min="9" max="9" width="16.28515625" style="12" customWidth="1"/>
    <col min="10" max="10" width="16.85546875" style="12" customWidth="1"/>
    <col min="11" max="16384" width="9.140625" style="12"/>
  </cols>
  <sheetData>
    <row r="2" spans="1:11">
      <c r="B2" s="32" t="s">
        <v>250</v>
      </c>
      <c r="C2" s="292"/>
    </row>
    <row r="3" spans="1:11">
      <c r="B3" s="318" t="s">
        <v>175</v>
      </c>
      <c r="C3" s="305"/>
      <c r="D3" s="305"/>
      <c r="E3" s="26"/>
    </row>
    <row r="4" spans="1:11">
      <c r="B4" s="26"/>
      <c r="C4" s="289"/>
      <c r="D4" s="291"/>
      <c r="E4" s="26"/>
    </row>
    <row r="6" spans="1:11" s="4" customFormat="1" ht="28.5" customHeight="1">
      <c r="A6" s="60" t="s">
        <v>0</v>
      </c>
      <c r="B6" s="61" t="s">
        <v>1</v>
      </c>
      <c r="C6" s="75" t="s">
        <v>2</v>
      </c>
      <c r="D6" s="246" t="s">
        <v>3</v>
      </c>
      <c r="E6" s="76" t="s">
        <v>110</v>
      </c>
      <c r="F6" s="62" t="s">
        <v>4</v>
      </c>
      <c r="G6" s="63" t="s">
        <v>145</v>
      </c>
      <c r="H6" s="62" t="s">
        <v>103</v>
      </c>
      <c r="I6" s="62" t="s">
        <v>5</v>
      </c>
      <c r="J6" s="62" t="s">
        <v>6</v>
      </c>
    </row>
    <row r="7" spans="1:11" ht="25.5">
      <c r="A7" s="78">
        <v>1</v>
      </c>
      <c r="B7" s="14" t="s">
        <v>66</v>
      </c>
      <c r="C7" s="52" t="s">
        <v>18</v>
      </c>
      <c r="D7" s="251">
        <v>6000</v>
      </c>
      <c r="E7" s="44"/>
      <c r="F7" s="92"/>
      <c r="G7" s="172"/>
      <c r="H7" s="92"/>
      <c r="I7" s="182">
        <f>F7*D7</f>
        <v>0</v>
      </c>
      <c r="J7" s="182">
        <f>H7*D7</f>
        <v>0</v>
      </c>
      <c r="K7" s="22"/>
    </row>
    <row r="8" spans="1:11" ht="25.5">
      <c r="A8" s="78">
        <v>2</v>
      </c>
      <c r="B8" s="14" t="s">
        <v>67</v>
      </c>
      <c r="C8" s="52" t="s">
        <v>18</v>
      </c>
      <c r="D8" s="251">
        <v>1500</v>
      </c>
      <c r="E8" s="44"/>
      <c r="F8" s="92"/>
      <c r="G8" s="172"/>
      <c r="H8" s="92"/>
      <c r="I8" s="182">
        <f t="shared" ref="I8:I32" si="0">F8*D8</f>
        <v>0</v>
      </c>
      <c r="J8" s="182">
        <f t="shared" ref="J8:J32" si="1">H8*D8</f>
        <v>0</v>
      </c>
      <c r="K8" s="22"/>
    </row>
    <row r="9" spans="1:11" ht="25.5">
      <c r="A9" s="78">
        <v>3</v>
      </c>
      <c r="B9" s="14" t="s">
        <v>68</v>
      </c>
      <c r="C9" s="52" t="s">
        <v>16</v>
      </c>
      <c r="D9" s="251">
        <v>1500</v>
      </c>
      <c r="E9" s="44"/>
      <c r="F9" s="92"/>
      <c r="G9" s="172"/>
      <c r="H9" s="92"/>
      <c r="I9" s="182">
        <f t="shared" si="0"/>
        <v>0</v>
      </c>
      <c r="J9" s="182">
        <f t="shared" si="1"/>
        <v>0</v>
      </c>
      <c r="K9" s="22"/>
    </row>
    <row r="10" spans="1:11" ht="38.25">
      <c r="A10" s="249">
        <v>4</v>
      </c>
      <c r="B10" s="250" t="s">
        <v>222</v>
      </c>
      <c r="C10" s="52" t="s">
        <v>16</v>
      </c>
      <c r="D10" s="251">
        <v>1500</v>
      </c>
      <c r="E10" s="44"/>
      <c r="F10" s="92"/>
      <c r="G10" s="172"/>
      <c r="H10" s="92"/>
      <c r="I10" s="182">
        <f t="shared" si="0"/>
        <v>0</v>
      </c>
      <c r="J10" s="182">
        <f t="shared" si="1"/>
        <v>0</v>
      </c>
    </row>
    <row r="11" spans="1:11" s="4" customFormat="1" ht="25.5">
      <c r="A11" s="249">
        <v>5</v>
      </c>
      <c r="B11" s="29" t="s">
        <v>33</v>
      </c>
      <c r="C11" s="80" t="s">
        <v>16</v>
      </c>
      <c r="D11" s="252">
        <v>150</v>
      </c>
      <c r="E11" s="252"/>
      <c r="F11" s="256"/>
      <c r="G11" s="257"/>
      <c r="H11" s="256"/>
      <c r="I11" s="182">
        <f t="shared" si="0"/>
        <v>0</v>
      </c>
      <c r="J11" s="182">
        <f t="shared" si="1"/>
        <v>0</v>
      </c>
    </row>
    <row r="12" spans="1:11" s="22" customFormat="1" ht="25.5">
      <c r="A12" s="249">
        <v>6</v>
      </c>
      <c r="B12" s="7" t="s">
        <v>34</v>
      </c>
      <c r="C12" s="66" t="s">
        <v>18</v>
      </c>
      <c r="D12" s="255">
        <v>15000</v>
      </c>
      <c r="E12" s="74"/>
      <c r="F12" s="90"/>
      <c r="G12" s="170"/>
      <c r="H12" s="90"/>
      <c r="I12" s="182">
        <f t="shared" si="0"/>
        <v>0</v>
      </c>
      <c r="J12" s="182">
        <f t="shared" si="1"/>
        <v>0</v>
      </c>
    </row>
    <row r="13" spans="1:11" s="22" customFormat="1" ht="38.25">
      <c r="A13" s="249">
        <v>7</v>
      </c>
      <c r="B13" s="7" t="s">
        <v>35</v>
      </c>
      <c r="C13" s="66" t="s">
        <v>18</v>
      </c>
      <c r="D13" s="255">
        <v>15000</v>
      </c>
      <c r="E13" s="74"/>
      <c r="F13" s="90"/>
      <c r="G13" s="170"/>
      <c r="H13" s="90"/>
      <c r="I13" s="182">
        <f t="shared" si="0"/>
        <v>0</v>
      </c>
      <c r="J13" s="182">
        <f t="shared" si="1"/>
        <v>0</v>
      </c>
    </row>
    <row r="14" spans="1:11" s="22" customFormat="1" ht="42" customHeight="1">
      <c r="A14" s="249">
        <v>8</v>
      </c>
      <c r="B14" s="7" t="s">
        <v>36</v>
      </c>
      <c r="C14" s="66" t="s">
        <v>16</v>
      </c>
      <c r="D14" s="255">
        <v>6000</v>
      </c>
      <c r="E14" s="74"/>
      <c r="F14" s="90"/>
      <c r="G14" s="170"/>
      <c r="H14" s="90"/>
      <c r="I14" s="182">
        <f t="shared" si="0"/>
        <v>0</v>
      </c>
      <c r="J14" s="182">
        <f t="shared" si="1"/>
        <v>0</v>
      </c>
    </row>
    <row r="15" spans="1:11" ht="26.25" customHeight="1">
      <c r="A15" s="249">
        <v>9</v>
      </c>
      <c r="B15" s="7" t="s">
        <v>37</v>
      </c>
      <c r="C15" s="66" t="s">
        <v>16</v>
      </c>
      <c r="D15" s="255">
        <v>7000</v>
      </c>
      <c r="E15" s="74"/>
      <c r="F15" s="90"/>
      <c r="G15" s="170"/>
      <c r="H15" s="90"/>
      <c r="I15" s="182">
        <f t="shared" si="0"/>
        <v>0</v>
      </c>
      <c r="J15" s="182">
        <f t="shared" si="1"/>
        <v>0</v>
      </c>
    </row>
    <row r="16" spans="1:11" ht="25.5">
      <c r="A16" s="249">
        <v>10</v>
      </c>
      <c r="B16" s="7" t="s">
        <v>38</v>
      </c>
      <c r="C16" s="66" t="s">
        <v>16</v>
      </c>
      <c r="D16" s="255">
        <v>800</v>
      </c>
      <c r="E16" s="74"/>
      <c r="F16" s="90"/>
      <c r="G16" s="170"/>
      <c r="H16" s="90"/>
      <c r="I16" s="182">
        <f t="shared" si="0"/>
        <v>0</v>
      </c>
      <c r="J16" s="182">
        <f t="shared" si="1"/>
        <v>0</v>
      </c>
    </row>
    <row r="17" spans="1:10" ht="25.5">
      <c r="A17" s="249">
        <v>11</v>
      </c>
      <c r="B17" s="7" t="s">
        <v>39</v>
      </c>
      <c r="C17" s="66" t="s">
        <v>16</v>
      </c>
      <c r="D17" s="255">
        <v>1800</v>
      </c>
      <c r="E17" s="74"/>
      <c r="F17" s="90"/>
      <c r="G17" s="170"/>
      <c r="H17" s="90"/>
      <c r="I17" s="182">
        <f t="shared" si="0"/>
        <v>0</v>
      </c>
      <c r="J17" s="182">
        <f t="shared" si="1"/>
        <v>0</v>
      </c>
    </row>
    <row r="18" spans="1:10" ht="27.75" customHeight="1">
      <c r="A18" s="249">
        <v>12</v>
      </c>
      <c r="B18" s="7" t="s">
        <v>40</v>
      </c>
      <c r="C18" s="66" t="s">
        <v>18</v>
      </c>
      <c r="D18" s="255">
        <v>6000</v>
      </c>
      <c r="E18" s="74"/>
      <c r="F18" s="90"/>
      <c r="G18" s="170"/>
      <c r="H18" s="90"/>
      <c r="I18" s="182">
        <f t="shared" si="0"/>
        <v>0</v>
      </c>
      <c r="J18" s="182">
        <f t="shared" si="1"/>
        <v>0</v>
      </c>
    </row>
    <row r="19" spans="1:10" s="22" customFormat="1" ht="25.5">
      <c r="A19" s="249">
        <v>13</v>
      </c>
      <c r="B19" s="7" t="s">
        <v>41</v>
      </c>
      <c r="C19" s="66" t="s">
        <v>16</v>
      </c>
      <c r="D19" s="255">
        <v>6000</v>
      </c>
      <c r="E19" s="74"/>
      <c r="F19" s="90"/>
      <c r="G19" s="170"/>
      <c r="H19" s="90"/>
      <c r="I19" s="182">
        <f t="shared" si="0"/>
        <v>0</v>
      </c>
      <c r="J19" s="182">
        <f t="shared" si="1"/>
        <v>0</v>
      </c>
    </row>
    <row r="20" spans="1:10" s="22" customFormat="1" ht="25.5">
      <c r="A20" s="249">
        <v>14</v>
      </c>
      <c r="B20" s="7" t="s">
        <v>42</v>
      </c>
      <c r="C20" s="66" t="s">
        <v>16</v>
      </c>
      <c r="D20" s="255">
        <v>2</v>
      </c>
      <c r="E20" s="74"/>
      <c r="F20" s="90"/>
      <c r="G20" s="170"/>
      <c r="H20" s="90"/>
      <c r="I20" s="182">
        <f t="shared" si="0"/>
        <v>0</v>
      </c>
      <c r="J20" s="182">
        <f t="shared" si="1"/>
        <v>0</v>
      </c>
    </row>
    <row r="21" spans="1:10">
      <c r="A21" s="249">
        <v>15</v>
      </c>
      <c r="B21" s="8" t="s">
        <v>43</v>
      </c>
      <c r="C21" s="80" t="s">
        <v>16</v>
      </c>
      <c r="D21" s="252">
        <v>2500</v>
      </c>
      <c r="E21" s="82"/>
      <c r="F21" s="91"/>
      <c r="G21" s="171"/>
      <c r="H21" s="91"/>
      <c r="I21" s="182">
        <f t="shared" si="0"/>
        <v>0</v>
      </c>
      <c r="J21" s="182">
        <f t="shared" si="1"/>
        <v>0</v>
      </c>
    </row>
    <row r="22" spans="1:10">
      <c r="A22" s="249">
        <v>16</v>
      </c>
      <c r="B22" s="8" t="s">
        <v>44</v>
      </c>
      <c r="C22" s="80" t="s">
        <v>16</v>
      </c>
      <c r="D22" s="252">
        <v>15000</v>
      </c>
      <c r="E22" s="82"/>
      <c r="F22" s="91"/>
      <c r="G22" s="171"/>
      <c r="H22" s="91"/>
      <c r="I22" s="182">
        <f t="shared" si="0"/>
        <v>0</v>
      </c>
      <c r="J22" s="182">
        <f t="shared" si="1"/>
        <v>0</v>
      </c>
    </row>
    <row r="23" spans="1:10">
      <c r="A23" s="249">
        <v>17</v>
      </c>
      <c r="B23" s="71" t="s">
        <v>45</v>
      </c>
      <c r="C23" s="81" t="s">
        <v>16</v>
      </c>
      <c r="D23" s="258">
        <v>2500</v>
      </c>
      <c r="E23" s="85"/>
      <c r="F23" s="98"/>
      <c r="G23" s="177"/>
      <c r="H23" s="98"/>
      <c r="I23" s="182">
        <f t="shared" si="0"/>
        <v>0</v>
      </c>
      <c r="J23" s="182">
        <f t="shared" si="1"/>
        <v>0</v>
      </c>
    </row>
    <row r="24" spans="1:10">
      <c r="A24" s="249">
        <v>18</v>
      </c>
      <c r="B24" s="14" t="s">
        <v>69</v>
      </c>
      <c r="C24" s="52" t="s">
        <v>16</v>
      </c>
      <c r="D24" s="251">
        <v>2500</v>
      </c>
      <c r="E24" s="44"/>
      <c r="F24" s="92"/>
      <c r="G24" s="172"/>
      <c r="H24" s="92"/>
      <c r="I24" s="182">
        <f t="shared" si="0"/>
        <v>0</v>
      </c>
      <c r="J24" s="182">
        <f t="shared" si="1"/>
        <v>0</v>
      </c>
    </row>
    <row r="25" spans="1:10">
      <c r="A25" s="249">
        <v>19</v>
      </c>
      <c r="B25" s="14" t="s">
        <v>70</v>
      </c>
      <c r="C25" s="52" t="s">
        <v>16</v>
      </c>
      <c r="D25" s="251">
        <v>1500</v>
      </c>
      <c r="E25" s="44"/>
      <c r="F25" s="92"/>
      <c r="G25" s="172"/>
      <c r="H25" s="92"/>
      <c r="I25" s="182">
        <f t="shared" si="0"/>
        <v>0</v>
      </c>
      <c r="J25" s="182">
        <f t="shared" si="1"/>
        <v>0</v>
      </c>
    </row>
    <row r="26" spans="1:10" ht="36" customHeight="1">
      <c r="A26" s="249">
        <v>20</v>
      </c>
      <c r="B26" s="14" t="s">
        <v>99</v>
      </c>
      <c r="C26" s="52" t="s">
        <v>18</v>
      </c>
      <c r="D26" s="251">
        <v>400</v>
      </c>
      <c r="E26" s="44"/>
      <c r="F26" s="92"/>
      <c r="G26" s="172"/>
      <c r="H26" s="92"/>
      <c r="I26" s="182">
        <f t="shared" si="0"/>
        <v>0</v>
      </c>
      <c r="J26" s="182">
        <f t="shared" si="1"/>
        <v>0</v>
      </c>
    </row>
    <row r="27" spans="1:10" ht="25.5">
      <c r="A27" s="249">
        <v>21</v>
      </c>
      <c r="B27" s="14" t="s">
        <v>71</v>
      </c>
      <c r="C27" s="52" t="s">
        <v>18</v>
      </c>
      <c r="D27" s="251">
        <v>10000</v>
      </c>
      <c r="E27" s="44"/>
      <c r="F27" s="92"/>
      <c r="G27" s="172"/>
      <c r="H27" s="92"/>
      <c r="I27" s="182">
        <f t="shared" si="0"/>
        <v>0</v>
      </c>
      <c r="J27" s="182">
        <f t="shared" si="1"/>
        <v>0</v>
      </c>
    </row>
    <row r="28" spans="1:10" ht="25.5">
      <c r="A28" s="249">
        <v>22</v>
      </c>
      <c r="B28" s="14" t="s">
        <v>72</v>
      </c>
      <c r="C28" s="52" t="s">
        <v>18</v>
      </c>
      <c r="D28" s="251">
        <v>2500</v>
      </c>
      <c r="E28" s="44"/>
      <c r="F28" s="92"/>
      <c r="G28" s="172"/>
      <c r="H28" s="92"/>
      <c r="I28" s="182">
        <f t="shared" si="0"/>
        <v>0</v>
      </c>
      <c r="J28" s="182">
        <f t="shared" si="1"/>
        <v>0</v>
      </c>
    </row>
    <row r="29" spans="1:10" ht="22.5" customHeight="1">
      <c r="A29" s="249">
        <v>23</v>
      </c>
      <c r="B29" s="244" t="s">
        <v>223</v>
      </c>
      <c r="C29" s="52" t="s">
        <v>18</v>
      </c>
      <c r="D29" s="251">
        <v>1000</v>
      </c>
      <c r="E29" s="44"/>
      <c r="F29" s="92"/>
      <c r="G29" s="172"/>
      <c r="H29" s="92"/>
      <c r="I29" s="182">
        <f t="shared" si="0"/>
        <v>0</v>
      </c>
      <c r="J29" s="182">
        <f t="shared" si="1"/>
        <v>0</v>
      </c>
    </row>
    <row r="30" spans="1:10" ht="41.25" customHeight="1">
      <c r="A30" s="249">
        <v>24</v>
      </c>
      <c r="B30" s="14" t="s">
        <v>228</v>
      </c>
      <c r="C30" s="52" t="s">
        <v>18</v>
      </c>
      <c r="D30" s="259">
        <v>900</v>
      </c>
      <c r="E30" s="46"/>
      <c r="F30" s="92"/>
      <c r="G30" s="172"/>
      <c r="H30" s="92"/>
      <c r="I30" s="182">
        <f t="shared" si="0"/>
        <v>0</v>
      </c>
      <c r="J30" s="182">
        <f t="shared" si="1"/>
        <v>0</v>
      </c>
    </row>
    <row r="31" spans="1:10" s="22" customFormat="1" ht="25.5">
      <c r="A31" s="249">
        <v>25</v>
      </c>
      <c r="B31" s="72" t="s">
        <v>64</v>
      </c>
      <c r="C31" s="86" t="s">
        <v>16</v>
      </c>
      <c r="D31" s="260">
        <v>1800</v>
      </c>
      <c r="E31" s="84"/>
      <c r="F31" s="187"/>
      <c r="G31" s="189"/>
      <c r="H31" s="187"/>
      <c r="I31" s="182">
        <f t="shared" si="0"/>
        <v>0</v>
      </c>
      <c r="J31" s="182">
        <f t="shared" si="1"/>
        <v>0</v>
      </c>
    </row>
    <row r="32" spans="1:10" s="22" customFormat="1" ht="39" thickBot="1">
      <c r="A32" s="249">
        <v>26</v>
      </c>
      <c r="B32" s="73" t="s">
        <v>46</v>
      </c>
      <c r="C32" s="293" t="s">
        <v>16</v>
      </c>
      <c r="D32" s="261">
        <v>300</v>
      </c>
      <c r="E32" s="186"/>
      <c r="F32" s="188"/>
      <c r="G32" s="190"/>
      <c r="H32" s="188"/>
      <c r="I32" s="182">
        <f t="shared" si="0"/>
        <v>0</v>
      </c>
      <c r="J32" s="182">
        <f t="shared" si="1"/>
        <v>0</v>
      </c>
    </row>
    <row r="33" spans="1:10" ht="29.25" customHeight="1" thickBot="1">
      <c r="A33" s="313" t="s">
        <v>216</v>
      </c>
      <c r="B33" s="314"/>
      <c r="C33" s="314"/>
      <c r="D33" s="314"/>
      <c r="E33" s="316"/>
      <c r="F33" s="316"/>
      <c r="G33" s="316"/>
      <c r="H33" s="317"/>
      <c r="I33" s="164">
        <f>SUM(I7:I32)</f>
        <v>0</v>
      </c>
      <c r="J33" s="164">
        <f>SUM(J7:J32)</f>
        <v>0</v>
      </c>
    </row>
    <row r="34" spans="1:10">
      <c r="A34" s="21"/>
      <c r="B34" s="10"/>
      <c r="C34" s="276"/>
      <c r="D34" s="272"/>
      <c r="E34" s="10"/>
      <c r="F34" s="10"/>
      <c r="G34" s="10"/>
      <c r="H34" s="10"/>
      <c r="I34" s="10"/>
      <c r="J34" s="10"/>
    </row>
    <row r="36" spans="1:10" ht="24" customHeight="1">
      <c r="B36" s="320" t="s">
        <v>60</v>
      </c>
      <c r="C36" s="321"/>
      <c r="D36" s="321"/>
      <c r="E36" s="321"/>
      <c r="F36" s="321"/>
      <c r="G36" s="321"/>
      <c r="H36" s="321"/>
      <c r="I36" s="25"/>
      <c r="J36" s="25"/>
    </row>
    <row r="37" spans="1:10">
      <c r="B37" s="26" t="s">
        <v>47</v>
      </c>
      <c r="C37" s="294"/>
      <c r="D37" s="319"/>
      <c r="E37" s="319"/>
      <c r="F37" s="319"/>
      <c r="G37" s="17"/>
      <c r="H37" s="319"/>
      <c r="I37" s="319"/>
      <c r="J37" s="319"/>
    </row>
    <row r="38" spans="1:10">
      <c r="B38" s="319" t="s">
        <v>48</v>
      </c>
      <c r="C38" s="321"/>
      <c r="D38" s="321"/>
      <c r="E38" s="321"/>
      <c r="F38" s="321"/>
      <c r="G38" s="321"/>
      <c r="H38" s="321"/>
      <c r="I38" s="321"/>
      <c r="J38" s="321"/>
    </row>
    <row r="39" spans="1:10">
      <c r="B39" s="319" t="s">
        <v>49</v>
      </c>
      <c r="C39" s="321"/>
      <c r="D39" s="321"/>
      <c r="E39" s="321"/>
      <c r="F39" s="321"/>
      <c r="G39" s="321"/>
      <c r="H39" s="321"/>
      <c r="I39" s="321"/>
      <c r="J39" s="321"/>
    </row>
    <row r="40" spans="1:10">
      <c r="B40" s="319" t="s">
        <v>50</v>
      </c>
      <c r="C40" s="321"/>
      <c r="D40" s="321"/>
      <c r="E40" s="321"/>
      <c r="F40" s="321"/>
      <c r="G40" s="321"/>
      <c r="H40" s="321"/>
      <c r="I40" s="321"/>
      <c r="J40" s="321"/>
    </row>
    <row r="41" spans="1:10">
      <c r="B41" s="319" t="s">
        <v>51</v>
      </c>
      <c r="C41" s="321"/>
      <c r="D41" s="321"/>
      <c r="E41" s="321"/>
      <c r="F41" s="321"/>
      <c r="G41" s="321"/>
      <c r="H41" s="321"/>
      <c r="I41" s="321"/>
      <c r="J41" s="321"/>
    </row>
    <row r="42" spans="1:10" s="22" customFormat="1" ht="18" customHeight="1">
      <c r="A42" s="55"/>
      <c r="B42" s="319" t="s">
        <v>52</v>
      </c>
      <c r="C42" s="319"/>
      <c r="D42" s="319"/>
      <c r="E42" s="319"/>
      <c r="F42" s="319"/>
      <c r="G42" s="319"/>
      <c r="H42" s="319"/>
      <c r="I42" s="319"/>
      <c r="J42" s="17"/>
    </row>
    <row r="43" spans="1:10">
      <c r="B43" s="319" t="s">
        <v>53</v>
      </c>
      <c r="C43" s="321"/>
      <c r="D43" s="321"/>
      <c r="E43" s="321"/>
      <c r="F43" s="321"/>
      <c r="G43" s="321"/>
      <c r="H43" s="321"/>
      <c r="I43" s="321"/>
      <c r="J43" s="321"/>
    </row>
    <row r="44" spans="1:10" ht="6.75" customHeight="1">
      <c r="B44" s="319"/>
      <c r="C44" s="321"/>
      <c r="D44" s="321"/>
      <c r="E44" s="321"/>
      <c r="F44" s="321"/>
      <c r="G44" s="321"/>
      <c r="H44" s="321"/>
      <c r="I44" s="321"/>
      <c r="J44" s="321"/>
    </row>
    <row r="45" spans="1:10">
      <c r="B45" s="319" t="s">
        <v>54</v>
      </c>
      <c r="C45" s="321"/>
      <c r="D45" s="321"/>
      <c r="E45" s="321"/>
      <c r="F45" s="321"/>
      <c r="G45" s="321"/>
      <c r="H45" s="321"/>
      <c r="I45" s="321"/>
      <c r="J45" s="321"/>
    </row>
    <row r="46" spans="1:10">
      <c r="B46" s="319" t="s">
        <v>55</v>
      </c>
      <c r="C46" s="319"/>
      <c r="D46" s="319"/>
      <c r="E46" s="319"/>
      <c r="F46" s="319"/>
      <c r="G46" s="319"/>
      <c r="H46" s="319"/>
      <c r="I46" s="319"/>
      <c r="J46" s="319"/>
    </row>
    <row r="47" spans="1:10">
      <c r="B47" s="319" t="s">
        <v>56</v>
      </c>
      <c r="C47" s="321"/>
      <c r="D47" s="321"/>
      <c r="E47" s="321"/>
      <c r="F47" s="321"/>
      <c r="G47" s="321"/>
      <c r="H47" s="321"/>
      <c r="I47" s="321"/>
      <c r="J47" s="321"/>
    </row>
    <row r="48" spans="1:10">
      <c r="B48" s="319" t="s">
        <v>57</v>
      </c>
      <c r="C48" s="321"/>
      <c r="D48" s="321"/>
      <c r="E48" s="321"/>
      <c r="F48" s="321"/>
      <c r="G48" s="321"/>
      <c r="H48" s="321"/>
      <c r="I48" s="321"/>
      <c r="J48" s="321"/>
    </row>
    <row r="49" spans="2:10" ht="15" customHeight="1">
      <c r="B49" s="319" t="s">
        <v>58</v>
      </c>
      <c r="C49" s="319"/>
      <c r="D49" s="319"/>
      <c r="E49" s="319"/>
      <c r="F49" s="319"/>
      <c r="G49" s="319"/>
      <c r="H49" s="319"/>
      <c r="I49" s="319"/>
      <c r="J49" s="319"/>
    </row>
    <row r="50" spans="2:10">
      <c r="B50" s="319" t="s">
        <v>59</v>
      </c>
      <c r="C50" s="319"/>
      <c r="D50" s="319"/>
      <c r="E50" s="319"/>
      <c r="F50" s="319"/>
      <c r="G50" s="319"/>
      <c r="H50" s="319"/>
      <c r="I50" s="319"/>
      <c r="J50" s="319"/>
    </row>
    <row r="51" spans="2:10">
      <c r="D51" s="311"/>
      <c r="E51" s="311"/>
      <c r="F51" s="311"/>
      <c r="G51" s="22"/>
      <c r="H51" s="311"/>
      <c r="I51" s="311"/>
      <c r="J51" s="311"/>
    </row>
  </sheetData>
  <mergeCells count="19">
    <mergeCell ref="B47:J47"/>
    <mergeCell ref="B48:J48"/>
    <mergeCell ref="B49:J49"/>
    <mergeCell ref="B50:J50"/>
    <mergeCell ref="D51:F51"/>
    <mergeCell ref="H51:J51"/>
    <mergeCell ref="B3:D3"/>
    <mergeCell ref="A33:H33"/>
    <mergeCell ref="B46:J46"/>
    <mergeCell ref="B36:H36"/>
    <mergeCell ref="D37:F37"/>
    <mergeCell ref="H37:J37"/>
    <mergeCell ref="B38:J38"/>
    <mergeCell ref="B39:J39"/>
    <mergeCell ref="B40:J40"/>
    <mergeCell ref="B41:J41"/>
    <mergeCell ref="B42:I42"/>
    <mergeCell ref="B43:J44"/>
    <mergeCell ref="B45:J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M9" sqref="M9"/>
    </sheetView>
  </sheetViews>
  <sheetFormatPr defaultRowHeight="15"/>
  <cols>
    <col min="1" max="1" width="3.42578125" bestFit="1" customWidth="1"/>
    <col min="2" max="2" width="57.28515625" bestFit="1" customWidth="1"/>
    <col min="3" max="3" width="9.140625" style="278"/>
    <col min="4" max="4" width="9.140625" style="56"/>
    <col min="5" max="5" width="14" bestFit="1" customWidth="1"/>
    <col min="6" max="7" width="11.85546875" customWidth="1"/>
    <col min="8" max="8" width="12.5703125" customWidth="1"/>
    <col min="9" max="9" width="13.140625" customWidth="1"/>
    <col min="10" max="10" width="14.28515625" bestFit="1" customWidth="1"/>
  </cols>
  <sheetData>
    <row r="2" spans="1:11" s="12" customFormat="1">
      <c r="A2" s="27"/>
      <c r="B2" s="304" t="s">
        <v>250</v>
      </c>
      <c r="C2" s="304"/>
      <c r="D2" s="290"/>
    </row>
    <row r="3" spans="1:11" s="12" customFormat="1">
      <c r="A3" s="28"/>
      <c r="B3" s="312" t="s">
        <v>176</v>
      </c>
      <c r="C3" s="312"/>
      <c r="D3" s="142"/>
      <c r="E3" s="2"/>
      <c r="F3" s="2"/>
      <c r="G3" s="2"/>
      <c r="H3" s="2"/>
      <c r="I3" s="2"/>
      <c r="J3" s="2"/>
      <c r="K3" s="2"/>
    </row>
    <row r="4" spans="1:11" s="12" customFormat="1">
      <c r="A4" s="28"/>
      <c r="B4" s="2"/>
      <c r="C4" s="213"/>
      <c r="D4" s="142"/>
      <c r="E4" s="2"/>
      <c r="F4" s="2"/>
      <c r="G4" s="2"/>
      <c r="H4" s="2"/>
      <c r="I4" s="2"/>
      <c r="J4" s="2"/>
      <c r="K4" s="2"/>
    </row>
    <row r="5" spans="1:11" s="12" customFormat="1">
      <c r="A5" s="28"/>
      <c r="B5" s="2"/>
      <c r="C5" s="213"/>
      <c r="D5" s="142"/>
      <c r="E5" s="2"/>
      <c r="F5" s="2"/>
      <c r="G5" s="2"/>
      <c r="H5" s="2"/>
      <c r="I5" s="2"/>
      <c r="J5" s="2"/>
      <c r="K5" s="2"/>
    </row>
    <row r="6" spans="1:11" s="4" customFormat="1" ht="27" customHeight="1">
      <c r="A6" s="60" t="s">
        <v>0</v>
      </c>
      <c r="B6" s="61" t="s">
        <v>1</v>
      </c>
      <c r="C6" s="75" t="s">
        <v>2</v>
      </c>
      <c r="D6" s="246" t="s">
        <v>3</v>
      </c>
      <c r="E6" s="76" t="s">
        <v>110</v>
      </c>
      <c r="F6" s="76" t="s">
        <v>4</v>
      </c>
      <c r="G6" s="63" t="s">
        <v>144</v>
      </c>
      <c r="H6" s="76" t="s">
        <v>103</v>
      </c>
      <c r="I6" s="76" t="s">
        <v>5</v>
      </c>
      <c r="J6" s="76" t="s">
        <v>6</v>
      </c>
    </row>
    <row r="7" spans="1:11" s="22" customFormat="1" ht="76.5">
      <c r="A7" s="63">
        <v>1</v>
      </c>
      <c r="B7" s="29" t="s">
        <v>61</v>
      </c>
      <c r="C7" s="66" t="s">
        <v>16</v>
      </c>
      <c r="D7" s="255">
        <v>500</v>
      </c>
      <c r="E7" s="74"/>
      <c r="F7" s="90"/>
      <c r="G7" s="169"/>
      <c r="H7" s="90"/>
      <c r="I7" s="181">
        <f>F7*D7</f>
        <v>0</v>
      </c>
      <c r="J7" s="181">
        <f>H7*D7</f>
        <v>0</v>
      </c>
      <c r="K7" s="6"/>
    </row>
    <row r="8" spans="1:11" s="12" customFormat="1" ht="75">
      <c r="A8" s="61">
        <v>2</v>
      </c>
      <c r="B8" s="30" t="s">
        <v>62</v>
      </c>
      <c r="C8" s="80" t="s">
        <v>16</v>
      </c>
      <c r="D8" s="252">
        <v>1900</v>
      </c>
      <c r="E8" s="82"/>
      <c r="F8" s="91"/>
      <c r="G8" s="191"/>
      <c r="H8" s="91"/>
      <c r="I8" s="181">
        <f t="shared" ref="I8:I10" si="0">F8*D8</f>
        <v>0</v>
      </c>
      <c r="J8" s="181">
        <f t="shared" ref="J8:J10" si="1">H8*D8</f>
        <v>0</v>
      </c>
      <c r="K8" s="10"/>
    </row>
    <row r="9" spans="1:11" s="12" customFormat="1" ht="45">
      <c r="A9" s="61">
        <v>3</v>
      </c>
      <c r="B9" s="31" t="s">
        <v>63</v>
      </c>
      <c r="C9" s="80" t="s">
        <v>16</v>
      </c>
      <c r="D9" s="252">
        <v>400</v>
      </c>
      <c r="E9" s="82"/>
      <c r="F9" s="91"/>
      <c r="G9" s="191"/>
      <c r="H9" s="91"/>
      <c r="I9" s="181">
        <f t="shared" si="0"/>
        <v>0</v>
      </c>
      <c r="J9" s="181">
        <f t="shared" si="1"/>
        <v>0</v>
      </c>
      <c r="K9" s="10"/>
    </row>
    <row r="10" spans="1:11" s="12" customFormat="1" ht="75.75" thickBot="1">
      <c r="A10" s="61">
        <v>4</v>
      </c>
      <c r="B10" s="30" t="s">
        <v>65</v>
      </c>
      <c r="C10" s="80" t="s">
        <v>16</v>
      </c>
      <c r="D10" s="252">
        <v>400</v>
      </c>
      <c r="E10" s="82"/>
      <c r="F10" s="91"/>
      <c r="G10" s="191"/>
      <c r="H10" s="91"/>
      <c r="I10" s="181">
        <f t="shared" si="0"/>
        <v>0</v>
      </c>
      <c r="J10" s="181">
        <f t="shared" si="1"/>
        <v>0</v>
      </c>
      <c r="K10" s="10"/>
    </row>
    <row r="11" spans="1:11" s="12" customFormat="1" ht="29.25" customHeight="1" thickBot="1">
      <c r="A11" s="313" t="s">
        <v>216</v>
      </c>
      <c r="B11" s="314"/>
      <c r="C11" s="314"/>
      <c r="D11" s="314"/>
      <c r="E11" s="316"/>
      <c r="F11" s="316"/>
      <c r="G11" s="316"/>
      <c r="H11" s="317"/>
      <c r="I11" s="164">
        <f>SUM(I7:I10)</f>
        <v>0</v>
      </c>
      <c r="J11" s="164">
        <f>SUM(J7:J10)</f>
        <v>0</v>
      </c>
    </row>
  </sheetData>
  <mergeCells count="3">
    <mergeCell ref="B2:C2"/>
    <mergeCell ref="B3:C3"/>
    <mergeCell ref="A11:H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workbookViewId="0">
      <selection activeCell="M10" sqref="M10"/>
    </sheetView>
  </sheetViews>
  <sheetFormatPr defaultColWidth="10.140625" defaultRowHeight="12.75"/>
  <cols>
    <col min="1" max="1" width="3.42578125" style="2" bestFit="1" customWidth="1"/>
    <col min="2" max="2" width="53" style="2" customWidth="1"/>
    <col min="3" max="3" width="4.42578125" style="213" bestFit="1" customWidth="1"/>
    <col min="4" max="4" width="7.42578125" style="142" bestFit="1" customWidth="1"/>
    <col min="5" max="5" width="14.28515625" style="2" customWidth="1"/>
    <col min="6" max="7" width="11.85546875" style="2" customWidth="1"/>
    <col min="8" max="8" width="12.42578125" style="2" customWidth="1"/>
    <col min="9" max="9" width="15.5703125" style="2" customWidth="1"/>
    <col min="10" max="10" width="16.28515625" style="2" customWidth="1"/>
    <col min="11" max="16384" width="10.140625" style="2"/>
  </cols>
  <sheetData>
    <row r="2" spans="1:10" ht="15">
      <c r="B2" s="10" t="s">
        <v>250</v>
      </c>
      <c r="C2" s="276"/>
      <c r="D2" s="56"/>
      <c r="E2" s="89"/>
      <c r="F2" s="89"/>
      <c r="G2" s="89"/>
    </row>
    <row r="3" spans="1:10" ht="15">
      <c r="B3" s="312" t="s">
        <v>177</v>
      </c>
      <c r="C3" s="312"/>
    </row>
    <row r="4" spans="1:10">
      <c r="B4" s="1"/>
      <c r="C4" s="161"/>
    </row>
    <row r="6" spans="1:10" s="4" customFormat="1" ht="25.5">
      <c r="A6" s="60" t="s">
        <v>0</v>
      </c>
      <c r="B6" s="61" t="s">
        <v>1</v>
      </c>
      <c r="C6" s="75" t="s">
        <v>2</v>
      </c>
      <c r="D6" s="246" t="s">
        <v>3</v>
      </c>
      <c r="E6" s="76" t="s">
        <v>110</v>
      </c>
      <c r="F6" s="76" t="s">
        <v>4</v>
      </c>
      <c r="G6" s="63" t="s">
        <v>144</v>
      </c>
      <c r="H6" s="76" t="s">
        <v>103</v>
      </c>
      <c r="I6" s="76" t="s">
        <v>5</v>
      </c>
      <c r="J6" s="75" t="s">
        <v>6</v>
      </c>
    </row>
    <row r="7" spans="1:10" ht="63.75">
      <c r="A7" s="78">
        <v>1</v>
      </c>
      <c r="B7" s="14" t="s">
        <v>73</v>
      </c>
      <c r="C7" s="52" t="s">
        <v>16</v>
      </c>
      <c r="D7" s="251">
        <v>150</v>
      </c>
      <c r="E7" s="14"/>
      <c r="F7" s="92"/>
      <c r="G7" s="172"/>
      <c r="H7" s="92"/>
      <c r="I7" s="182">
        <f>F7*D7</f>
        <v>0</v>
      </c>
      <c r="J7" s="182">
        <f>H7*D7</f>
        <v>0</v>
      </c>
    </row>
    <row r="8" spans="1:10" ht="63.75">
      <c r="A8" s="78">
        <v>2</v>
      </c>
      <c r="B8" s="14" t="s">
        <v>74</v>
      </c>
      <c r="C8" s="52" t="s">
        <v>16</v>
      </c>
      <c r="D8" s="251">
        <v>150</v>
      </c>
      <c r="E8" s="14"/>
      <c r="F8" s="92"/>
      <c r="G8" s="172"/>
      <c r="H8" s="92"/>
      <c r="I8" s="182">
        <f>F8*D8</f>
        <v>0</v>
      </c>
      <c r="J8" s="182">
        <f t="shared" ref="J8:J18" si="0">H8*D8</f>
        <v>0</v>
      </c>
    </row>
    <row r="9" spans="1:10" ht="63.75">
      <c r="A9" s="78">
        <v>3</v>
      </c>
      <c r="B9" s="14" t="s">
        <v>75</v>
      </c>
      <c r="C9" s="52" t="s">
        <v>16</v>
      </c>
      <c r="D9" s="251">
        <v>150</v>
      </c>
      <c r="E9" s="14"/>
      <c r="F9" s="92"/>
      <c r="G9" s="172"/>
      <c r="H9" s="92"/>
      <c r="I9" s="182">
        <f t="shared" ref="I9:I18" si="1">F9*D9</f>
        <v>0</v>
      </c>
      <c r="J9" s="182">
        <f t="shared" si="0"/>
        <v>0</v>
      </c>
    </row>
    <row r="10" spans="1:10" ht="76.5">
      <c r="A10" s="249">
        <v>4</v>
      </c>
      <c r="B10" s="14" t="s">
        <v>76</v>
      </c>
      <c r="C10" s="52" t="s">
        <v>16</v>
      </c>
      <c r="D10" s="251">
        <v>150</v>
      </c>
      <c r="E10" s="14"/>
      <c r="F10" s="92"/>
      <c r="G10" s="172"/>
      <c r="H10" s="92"/>
      <c r="I10" s="182">
        <f t="shared" si="1"/>
        <v>0</v>
      </c>
      <c r="J10" s="182">
        <f t="shared" si="0"/>
        <v>0</v>
      </c>
    </row>
    <row r="11" spans="1:10" ht="63.75">
      <c r="A11" s="249">
        <v>5</v>
      </c>
      <c r="B11" s="14" t="s">
        <v>77</v>
      </c>
      <c r="C11" s="52" t="s">
        <v>16</v>
      </c>
      <c r="D11" s="251">
        <v>30</v>
      </c>
      <c r="E11" s="14"/>
      <c r="F11" s="92"/>
      <c r="G11" s="172"/>
      <c r="H11" s="92"/>
      <c r="I11" s="182">
        <f t="shared" si="1"/>
        <v>0</v>
      </c>
      <c r="J11" s="182">
        <f t="shared" si="0"/>
        <v>0</v>
      </c>
    </row>
    <row r="12" spans="1:10" ht="76.5">
      <c r="A12" s="249">
        <v>6</v>
      </c>
      <c r="B12" s="14" t="s">
        <v>243</v>
      </c>
      <c r="C12" s="52" t="s">
        <v>16</v>
      </c>
      <c r="D12" s="251">
        <v>60</v>
      </c>
      <c r="E12" s="14"/>
      <c r="F12" s="92"/>
      <c r="G12" s="172"/>
      <c r="H12" s="92"/>
      <c r="I12" s="182">
        <f t="shared" si="1"/>
        <v>0</v>
      </c>
      <c r="J12" s="182">
        <f t="shared" si="0"/>
        <v>0</v>
      </c>
    </row>
    <row r="13" spans="1:10" ht="76.5">
      <c r="A13" s="249">
        <v>7</v>
      </c>
      <c r="B13" s="14" t="s">
        <v>244</v>
      </c>
      <c r="C13" s="52" t="s">
        <v>16</v>
      </c>
      <c r="D13" s="251">
        <v>200</v>
      </c>
      <c r="E13" s="14"/>
      <c r="F13" s="92"/>
      <c r="G13" s="172"/>
      <c r="H13" s="92"/>
      <c r="I13" s="182">
        <f t="shared" si="1"/>
        <v>0</v>
      </c>
      <c r="J13" s="182">
        <f t="shared" si="0"/>
        <v>0</v>
      </c>
    </row>
    <row r="14" spans="1:10" ht="76.5">
      <c r="A14" s="249">
        <v>8</v>
      </c>
      <c r="B14" s="14" t="s">
        <v>245</v>
      </c>
      <c r="C14" s="52" t="s">
        <v>16</v>
      </c>
      <c r="D14" s="251">
        <v>400</v>
      </c>
      <c r="E14" s="14"/>
      <c r="F14" s="92"/>
      <c r="G14" s="172"/>
      <c r="H14" s="92"/>
      <c r="I14" s="182">
        <f t="shared" si="1"/>
        <v>0</v>
      </c>
      <c r="J14" s="182">
        <f t="shared" si="0"/>
        <v>0</v>
      </c>
    </row>
    <row r="15" spans="1:10" ht="76.5">
      <c r="A15" s="249">
        <v>9</v>
      </c>
      <c r="B15" s="14" t="s">
        <v>246</v>
      </c>
      <c r="C15" s="52" t="s">
        <v>16</v>
      </c>
      <c r="D15" s="251">
        <v>400</v>
      </c>
      <c r="E15" s="14"/>
      <c r="F15" s="92"/>
      <c r="G15" s="172"/>
      <c r="H15" s="92"/>
      <c r="I15" s="182">
        <f t="shared" si="1"/>
        <v>0</v>
      </c>
      <c r="J15" s="182">
        <f t="shared" si="0"/>
        <v>0</v>
      </c>
    </row>
    <row r="16" spans="1:10">
      <c r="A16" s="249">
        <v>10</v>
      </c>
      <c r="B16" s="14" t="s">
        <v>78</v>
      </c>
      <c r="C16" s="52" t="s">
        <v>16</v>
      </c>
      <c r="D16" s="251">
        <v>30</v>
      </c>
      <c r="E16" s="14"/>
      <c r="F16" s="92"/>
      <c r="G16" s="172"/>
      <c r="H16" s="92"/>
      <c r="I16" s="182">
        <f t="shared" si="1"/>
        <v>0</v>
      </c>
      <c r="J16" s="182">
        <f t="shared" si="0"/>
        <v>0</v>
      </c>
    </row>
    <row r="17" spans="1:10" ht="76.5">
      <c r="A17" s="249">
        <v>11</v>
      </c>
      <c r="B17" s="14" t="s">
        <v>247</v>
      </c>
      <c r="C17" s="67" t="s">
        <v>16</v>
      </c>
      <c r="D17" s="259">
        <v>300</v>
      </c>
      <c r="E17" s="15"/>
      <c r="F17" s="92"/>
      <c r="G17" s="172"/>
      <c r="H17" s="92"/>
      <c r="I17" s="182">
        <f t="shared" si="1"/>
        <v>0</v>
      </c>
      <c r="J17" s="182">
        <f t="shared" si="0"/>
        <v>0</v>
      </c>
    </row>
    <row r="18" spans="1:10" s="36" customFormat="1" ht="64.5" thickBot="1">
      <c r="A18" s="249">
        <v>12</v>
      </c>
      <c r="B18" s="35" t="s">
        <v>116</v>
      </c>
      <c r="C18" s="65" t="s">
        <v>18</v>
      </c>
      <c r="D18" s="260">
        <v>600</v>
      </c>
      <c r="E18" s="84"/>
      <c r="F18" s="99"/>
      <c r="G18" s="179"/>
      <c r="H18" s="99"/>
      <c r="I18" s="182">
        <f t="shared" si="1"/>
        <v>0</v>
      </c>
      <c r="J18" s="182">
        <f t="shared" si="0"/>
        <v>0</v>
      </c>
    </row>
    <row r="19" spans="1:10" s="12" customFormat="1" ht="29.25" customHeight="1" thickBot="1">
      <c r="A19" s="313" t="s">
        <v>216</v>
      </c>
      <c r="B19" s="314"/>
      <c r="C19" s="314"/>
      <c r="D19" s="314"/>
      <c r="E19" s="316"/>
      <c r="F19" s="316"/>
      <c r="G19" s="316"/>
      <c r="H19" s="317"/>
      <c r="I19" s="164">
        <f>SUM(I7:I18)</f>
        <v>0</v>
      </c>
      <c r="J19" s="164">
        <f>SUM(J7:J18)</f>
        <v>0</v>
      </c>
    </row>
    <row r="20" spans="1:10">
      <c r="A20" s="10"/>
      <c r="B20" s="10"/>
      <c r="C20" s="276"/>
      <c r="D20" s="272"/>
      <c r="E20" s="10"/>
      <c r="F20" s="10"/>
      <c r="G20" s="10"/>
      <c r="H20" s="10"/>
      <c r="I20" s="10"/>
      <c r="J20" s="10"/>
    </row>
  </sheetData>
  <mergeCells count="2">
    <mergeCell ref="B3:C3"/>
    <mergeCell ref="A19:H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election activeCell="F18" sqref="F18"/>
    </sheetView>
  </sheetViews>
  <sheetFormatPr defaultRowHeight="15"/>
  <cols>
    <col min="1" max="1" width="3.42578125" style="4" bestFit="1" customWidth="1"/>
    <col min="2" max="2" width="48.140625" style="12" bestFit="1" customWidth="1"/>
    <col min="3" max="3" width="4.42578125" style="277" bestFit="1" customWidth="1"/>
    <col min="4" max="4" width="7.42578125" style="290" bestFit="1" customWidth="1"/>
    <col min="5" max="5" width="16.42578125" style="12" customWidth="1"/>
    <col min="6" max="7" width="13.85546875" style="12" customWidth="1"/>
    <col min="8" max="8" width="14" style="12" customWidth="1"/>
    <col min="9" max="9" width="13.5703125" style="12" bestFit="1" customWidth="1"/>
    <col min="10" max="10" width="14.28515625" style="12" bestFit="1" customWidth="1"/>
    <col min="11" max="16384" width="9.140625" style="12"/>
  </cols>
  <sheetData>
    <row r="2" spans="1:10">
      <c r="B2" s="304" t="s">
        <v>250</v>
      </c>
      <c r="C2" s="304"/>
    </row>
    <row r="3" spans="1:10">
      <c r="A3" s="1"/>
      <c r="B3" s="312" t="s">
        <v>178</v>
      </c>
      <c r="C3" s="312"/>
      <c r="D3" s="142"/>
      <c r="E3" s="2"/>
      <c r="F3" s="2"/>
      <c r="G3" s="2"/>
      <c r="H3" s="2"/>
      <c r="I3" s="2"/>
      <c r="J3" s="2"/>
    </row>
    <row r="4" spans="1:10">
      <c r="A4" s="1"/>
      <c r="B4" s="2"/>
      <c r="C4" s="213"/>
      <c r="D4" s="142"/>
      <c r="E4" s="2"/>
      <c r="F4" s="2"/>
      <c r="G4" s="2"/>
      <c r="H4" s="2"/>
      <c r="I4" s="2"/>
      <c r="J4" s="2"/>
    </row>
    <row r="5" spans="1:10">
      <c r="A5" s="1"/>
      <c r="B5" s="2"/>
      <c r="C5" s="213"/>
      <c r="D5" s="142"/>
      <c r="E5" s="2"/>
      <c r="F5" s="2"/>
      <c r="G5" s="2"/>
      <c r="H5" s="2"/>
      <c r="I5" s="2"/>
      <c r="J5" s="2"/>
    </row>
    <row r="6" spans="1:10" s="4" customFormat="1" ht="28.5" customHeight="1">
      <c r="A6" s="60" t="s">
        <v>0</v>
      </c>
      <c r="B6" s="61" t="s">
        <v>1</v>
      </c>
      <c r="C6" s="75" t="s">
        <v>2</v>
      </c>
      <c r="D6" s="246" t="s">
        <v>3</v>
      </c>
      <c r="E6" s="76" t="s">
        <v>110</v>
      </c>
      <c r="F6" s="76" t="s">
        <v>4</v>
      </c>
      <c r="G6" s="63" t="s">
        <v>144</v>
      </c>
      <c r="H6" s="76" t="s">
        <v>103</v>
      </c>
      <c r="I6" s="76" t="s">
        <v>5</v>
      </c>
      <c r="J6" s="76" t="s">
        <v>6</v>
      </c>
    </row>
    <row r="7" spans="1:10" ht="25.5">
      <c r="A7" s="78">
        <v>1</v>
      </c>
      <c r="B7" s="14" t="s">
        <v>81</v>
      </c>
      <c r="C7" s="52" t="s">
        <v>8</v>
      </c>
      <c r="D7" s="251">
        <v>600</v>
      </c>
      <c r="E7" s="44"/>
      <c r="F7" s="92"/>
      <c r="G7" s="192"/>
      <c r="H7" s="92"/>
      <c r="I7" s="182">
        <f>F7*D7</f>
        <v>0</v>
      </c>
      <c r="J7" s="182">
        <f>H7*D7</f>
        <v>0</v>
      </c>
    </row>
    <row r="8" spans="1:10" ht="25.5">
      <c r="A8" s="78">
        <v>2</v>
      </c>
      <c r="B8" s="14" t="s">
        <v>79</v>
      </c>
      <c r="C8" s="52" t="s">
        <v>8</v>
      </c>
      <c r="D8" s="251">
        <v>1100</v>
      </c>
      <c r="E8" s="44"/>
      <c r="F8" s="92"/>
      <c r="G8" s="192"/>
      <c r="H8" s="92"/>
      <c r="I8" s="182">
        <f t="shared" ref="I8:I10" si="0">F8*D8</f>
        <v>0</v>
      </c>
      <c r="J8" s="182">
        <f t="shared" ref="J8:J10" si="1">H8*D8</f>
        <v>0</v>
      </c>
    </row>
    <row r="9" spans="1:10" ht="25.5">
      <c r="A9" s="79">
        <v>3</v>
      </c>
      <c r="B9" s="14" t="s">
        <v>80</v>
      </c>
      <c r="C9" s="52" t="s">
        <v>8</v>
      </c>
      <c r="D9" s="259">
        <v>900</v>
      </c>
      <c r="E9" s="46"/>
      <c r="F9" s="92"/>
      <c r="G9" s="192"/>
      <c r="H9" s="92"/>
      <c r="I9" s="182">
        <f t="shared" si="0"/>
        <v>0</v>
      </c>
      <c r="J9" s="182">
        <f t="shared" si="1"/>
        <v>0</v>
      </c>
    </row>
    <row r="10" spans="1:10" ht="26.25" thickBot="1">
      <c r="A10" s="64">
        <v>4</v>
      </c>
      <c r="B10" s="106" t="s">
        <v>82</v>
      </c>
      <c r="C10" s="295" t="s">
        <v>8</v>
      </c>
      <c r="D10" s="194">
        <v>300</v>
      </c>
      <c r="E10" s="194"/>
      <c r="F10" s="96"/>
      <c r="G10" s="193"/>
      <c r="H10" s="97"/>
      <c r="I10" s="182">
        <f t="shared" si="0"/>
        <v>0</v>
      </c>
      <c r="J10" s="182">
        <f t="shared" si="1"/>
        <v>0</v>
      </c>
    </row>
    <row r="11" spans="1:10" ht="29.25" customHeight="1" thickBot="1">
      <c r="A11" s="313" t="s">
        <v>216</v>
      </c>
      <c r="B11" s="314"/>
      <c r="C11" s="314"/>
      <c r="D11" s="314"/>
      <c r="E11" s="316"/>
      <c r="F11" s="316"/>
      <c r="G11" s="316"/>
      <c r="H11" s="317"/>
      <c r="I11" s="164">
        <f>SUM(I7:I10)</f>
        <v>0</v>
      </c>
      <c r="J11" s="164">
        <f>SUM(J7:J10)</f>
        <v>0</v>
      </c>
    </row>
  </sheetData>
  <mergeCells count="3">
    <mergeCell ref="B2:C2"/>
    <mergeCell ref="B3:C3"/>
    <mergeCell ref="A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workbookViewId="0">
      <selection activeCell="K9" sqref="K9"/>
    </sheetView>
  </sheetViews>
  <sheetFormatPr defaultRowHeight="15"/>
  <cols>
    <col min="1" max="1" width="3.42578125" bestFit="1" customWidth="1"/>
    <col min="2" max="2" width="60.28515625" bestFit="1" customWidth="1"/>
    <col min="3" max="3" width="9.140625" style="278"/>
    <col min="4" max="4" width="9.140625" style="56"/>
    <col min="5" max="5" width="14" bestFit="1" customWidth="1"/>
    <col min="6" max="7" width="11.28515625" customWidth="1"/>
    <col min="8" max="8" width="10.85546875" customWidth="1"/>
    <col min="9" max="9" width="13.7109375" customWidth="1"/>
    <col min="10" max="10" width="14.28515625" bestFit="1" customWidth="1"/>
  </cols>
  <sheetData>
    <row r="2" spans="1:12" s="12" customFormat="1">
      <c r="A2" s="4"/>
      <c r="B2" s="304" t="s">
        <v>250</v>
      </c>
      <c r="C2" s="304"/>
      <c r="D2" s="290"/>
    </row>
    <row r="3" spans="1:12" s="12" customFormat="1">
      <c r="A3" s="1"/>
      <c r="B3" s="312" t="s">
        <v>179</v>
      </c>
      <c r="C3" s="312"/>
      <c r="D3" s="142"/>
      <c r="E3" s="2"/>
      <c r="F3" s="2"/>
      <c r="G3" s="2"/>
      <c r="H3" s="2"/>
      <c r="I3" s="2"/>
      <c r="J3" s="2"/>
    </row>
    <row r="4" spans="1:12" s="12" customFormat="1">
      <c r="A4" s="1"/>
      <c r="B4" s="1"/>
      <c r="C4" s="161"/>
      <c r="D4" s="142"/>
      <c r="E4" s="2"/>
      <c r="F4" s="2"/>
      <c r="G4" s="2"/>
      <c r="H4" s="2"/>
      <c r="I4" s="2"/>
      <c r="J4" s="2"/>
    </row>
    <row r="6" spans="1:12" s="4" customFormat="1" ht="28.5" customHeight="1">
      <c r="A6" s="60" t="s">
        <v>0</v>
      </c>
      <c r="B6" s="61" t="s">
        <v>1</v>
      </c>
      <c r="C6" s="75" t="s">
        <v>2</v>
      </c>
      <c r="D6" s="246" t="s">
        <v>3</v>
      </c>
      <c r="E6" s="76" t="s">
        <v>110</v>
      </c>
      <c r="F6" s="76" t="s">
        <v>4</v>
      </c>
      <c r="G6" s="63" t="s">
        <v>144</v>
      </c>
      <c r="H6" s="76" t="s">
        <v>103</v>
      </c>
      <c r="I6" s="76" t="s">
        <v>5</v>
      </c>
      <c r="J6" s="75" t="s">
        <v>6</v>
      </c>
    </row>
    <row r="7" spans="1:12" s="2" customFormat="1" ht="63.75">
      <c r="A7" s="63">
        <v>1</v>
      </c>
      <c r="B7" s="5" t="s">
        <v>218</v>
      </c>
      <c r="C7" s="66" t="s">
        <v>18</v>
      </c>
      <c r="D7" s="255">
        <v>120</v>
      </c>
      <c r="E7" s="74"/>
      <c r="F7" s="90"/>
      <c r="G7" s="169"/>
      <c r="H7" s="90"/>
      <c r="I7" s="181">
        <f>F7*D7</f>
        <v>0</v>
      </c>
      <c r="J7" s="181">
        <f>H7*D7</f>
        <v>0</v>
      </c>
      <c r="K7" s="6"/>
      <c r="L7" s="6"/>
    </row>
    <row r="8" spans="1:12" s="2" customFormat="1" ht="63.75">
      <c r="A8" s="63">
        <v>2</v>
      </c>
      <c r="B8" s="5" t="s">
        <v>19</v>
      </c>
      <c r="C8" s="66" t="s">
        <v>18</v>
      </c>
      <c r="D8" s="255">
        <v>40</v>
      </c>
      <c r="E8" s="74"/>
      <c r="F8" s="90"/>
      <c r="G8" s="169"/>
      <c r="H8" s="90"/>
      <c r="I8" s="181">
        <f t="shared" ref="I8:I20" si="0">F8*D8</f>
        <v>0</v>
      </c>
      <c r="J8" s="181">
        <f t="shared" ref="J8:J20" si="1">H8*D8</f>
        <v>0</v>
      </c>
      <c r="K8" s="6"/>
      <c r="L8" s="6"/>
    </row>
    <row r="9" spans="1:12" s="2" customFormat="1" ht="63.75">
      <c r="A9" s="248">
        <v>3</v>
      </c>
      <c r="B9" s="5" t="s">
        <v>20</v>
      </c>
      <c r="C9" s="66" t="s">
        <v>18</v>
      </c>
      <c r="D9" s="255">
        <v>10</v>
      </c>
      <c r="E9" s="74"/>
      <c r="F9" s="90"/>
      <c r="G9" s="169"/>
      <c r="H9" s="90"/>
      <c r="I9" s="181">
        <f t="shared" si="0"/>
        <v>0</v>
      </c>
      <c r="J9" s="181">
        <f t="shared" si="1"/>
        <v>0</v>
      </c>
      <c r="K9" s="6"/>
      <c r="L9" s="6"/>
    </row>
    <row r="10" spans="1:12" s="36" customFormat="1" ht="38.25">
      <c r="A10" s="248">
        <v>4</v>
      </c>
      <c r="B10" s="35" t="s">
        <v>88</v>
      </c>
      <c r="C10" s="65" t="s">
        <v>16</v>
      </c>
      <c r="D10" s="260">
        <v>20</v>
      </c>
      <c r="E10" s="84"/>
      <c r="F10" s="99"/>
      <c r="G10" s="198"/>
      <c r="H10" s="99"/>
      <c r="I10" s="181">
        <f t="shared" si="0"/>
        <v>0</v>
      </c>
      <c r="J10" s="181">
        <f t="shared" si="1"/>
        <v>0</v>
      </c>
    </row>
    <row r="11" spans="1:12" s="36" customFormat="1" ht="20.25" customHeight="1">
      <c r="A11" s="248">
        <v>5</v>
      </c>
      <c r="B11" s="35" t="s">
        <v>170</v>
      </c>
      <c r="C11" s="65" t="s">
        <v>16</v>
      </c>
      <c r="D11" s="260">
        <v>300</v>
      </c>
      <c r="E11" s="84"/>
      <c r="F11" s="99"/>
      <c r="G11" s="198"/>
      <c r="H11" s="99"/>
      <c r="I11" s="181">
        <f t="shared" si="0"/>
        <v>0</v>
      </c>
      <c r="J11" s="181">
        <f t="shared" si="1"/>
        <v>0</v>
      </c>
    </row>
    <row r="12" spans="1:12" s="36" customFormat="1" ht="36" customHeight="1">
      <c r="A12" s="248">
        <v>6</v>
      </c>
      <c r="B12" s="35" t="s">
        <v>167</v>
      </c>
      <c r="C12" s="65" t="s">
        <v>16</v>
      </c>
      <c r="D12" s="260">
        <v>200</v>
      </c>
      <c r="E12" s="84"/>
      <c r="F12" s="99"/>
      <c r="G12" s="198"/>
      <c r="H12" s="99"/>
      <c r="I12" s="181">
        <f t="shared" si="0"/>
        <v>0</v>
      </c>
      <c r="J12" s="181">
        <f t="shared" si="1"/>
        <v>0</v>
      </c>
    </row>
    <row r="13" spans="1:12" s="36" customFormat="1" ht="23.25" customHeight="1">
      <c r="A13" s="248">
        <v>7</v>
      </c>
      <c r="B13" s="35" t="s">
        <v>168</v>
      </c>
      <c r="C13" s="65" t="s">
        <v>18</v>
      </c>
      <c r="D13" s="260">
        <v>500</v>
      </c>
      <c r="E13" s="84"/>
      <c r="F13" s="99"/>
      <c r="G13" s="198"/>
      <c r="H13" s="99"/>
      <c r="I13" s="181">
        <f t="shared" si="0"/>
        <v>0</v>
      </c>
      <c r="J13" s="181">
        <f t="shared" si="1"/>
        <v>0</v>
      </c>
    </row>
    <row r="14" spans="1:12" s="36" customFormat="1" ht="48" customHeight="1">
      <c r="A14" s="248">
        <v>8</v>
      </c>
      <c r="B14" s="35" t="s">
        <v>169</v>
      </c>
      <c r="C14" s="65" t="s">
        <v>16</v>
      </c>
      <c r="D14" s="260">
        <v>10</v>
      </c>
      <c r="E14" s="84"/>
      <c r="F14" s="99"/>
      <c r="G14" s="198"/>
      <c r="H14" s="99"/>
      <c r="I14" s="181">
        <f t="shared" si="0"/>
        <v>0</v>
      </c>
      <c r="J14" s="181">
        <f t="shared" si="1"/>
        <v>0</v>
      </c>
    </row>
    <row r="15" spans="1:12" s="36" customFormat="1" ht="51">
      <c r="A15" s="248">
        <v>9</v>
      </c>
      <c r="B15" s="35" t="s">
        <v>254</v>
      </c>
      <c r="C15" s="65" t="s">
        <v>16</v>
      </c>
      <c r="D15" s="260">
        <v>100</v>
      </c>
      <c r="E15" s="84"/>
      <c r="F15" s="99"/>
      <c r="G15" s="198"/>
      <c r="H15" s="99"/>
      <c r="I15" s="181">
        <f t="shared" si="0"/>
        <v>0</v>
      </c>
      <c r="J15" s="181">
        <f t="shared" si="1"/>
        <v>0</v>
      </c>
    </row>
    <row r="16" spans="1:12" s="2" customFormat="1" ht="28.5" customHeight="1">
      <c r="A16" s="248">
        <v>10</v>
      </c>
      <c r="B16" s="29" t="s">
        <v>21</v>
      </c>
      <c r="C16" s="195" t="s">
        <v>18</v>
      </c>
      <c r="D16" s="196">
        <v>5</v>
      </c>
      <c r="E16" s="196"/>
      <c r="F16" s="197"/>
      <c r="G16" s="199"/>
      <c r="H16" s="90"/>
      <c r="I16" s="181">
        <f t="shared" si="0"/>
        <v>0</v>
      </c>
      <c r="J16" s="181">
        <f t="shared" si="1"/>
        <v>0</v>
      </c>
      <c r="K16" s="6"/>
    </row>
    <row r="17" spans="1:11" s="2" customFormat="1" ht="28.5" customHeight="1">
      <c r="A17" s="248">
        <v>11</v>
      </c>
      <c r="B17" s="105" t="s">
        <v>22</v>
      </c>
      <c r="C17" s="195" t="s">
        <v>18</v>
      </c>
      <c r="D17" s="196">
        <v>5</v>
      </c>
      <c r="E17" s="196"/>
      <c r="F17" s="197"/>
      <c r="G17" s="199"/>
      <c r="H17" s="90"/>
      <c r="I17" s="181">
        <f t="shared" si="0"/>
        <v>0</v>
      </c>
      <c r="J17" s="181">
        <f t="shared" si="1"/>
        <v>0</v>
      </c>
      <c r="K17" s="6"/>
    </row>
    <row r="18" spans="1:11" s="2" customFormat="1" ht="28.5" customHeight="1">
      <c r="A18" s="248">
        <v>12</v>
      </c>
      <c r="B18" s="105" t="s">
        <v>23</v>
      </c>
      <c r="C18" s="195" t="s">
        <v>18</v>
      </c>
      <c r="D18" s="196">
        <v>5</v>
      </c>
      <c r="E18" s="196"/>
      <c r="F18" s="197"/>
      <c r="G18" s="199"/>
      <c r="H18" s="90"/>
      <c r="I18" s="181">
        <f t="shared" si="0"/>
        <v>0</v>
      </c>
      <c r="J18" s="181">
        <f t="shared" si="1"/>
        <v>0</v>
      </c>
      <c r="K18" s="6"/>
    </row>
    <row r="19" spans="1:11" s="2" customFormat="1" ht="28.5" customHeight="1">
      <c r="A19" s="248">
        <v>13</v>
      </c>
      <c r="B19" s="105" t="s">
        <v>24</v>
      </c>
      <c r="C19" s="195" t="s">
        <v>18</v>
      </c>
      <c r="D19" s="196">
        <v>5</v>
      </c>
      <c r="E19" s="196"/>
      <c r="F19" s="197"/>
      <c r="G19" s="199"/>
      <c r="H19" s="90"/>
      <c r="I19" s="181">
        <f t="shared" si="0"/>
        <v>0</v>
      </c>
      <c r="J19" s="181">
        <f t="shared" si="1"/>
        <v>0</v>
      </c>
      <c r="K19" s="6"/>
    </row>
    <row r="20" spans="1:11" s="2" customFormat="1" ht="28.5" customHeight="1" thickBot="1">
      <c r="A20" s="248">
        <v>14</v>
      </c>
      <c r="B20" s="105" t="s">
        <v>25</v>
      </c>
      <c r="C20" s="195" t="s">
        <v>18</v>
      </c>
      <c r="D20" s="196">
        <v>5</v>
      </c>
      <c r="E20" s="196"/>
      <c r="F20" s="197"/>
      <c r="G20" s="199"/>
      <c r="H20" s="90"/>
      <c r="I20" s="181">
        <f t="shared" si="0"/>
        <v>0</v>
      </c>
      <c r="J20" s="181">
        <f t="shared" si="1"/>
        <v>0</v>
      </c>
      <c r="K20" s="6"/>
    </row>
    <row r="21" spans="1:11" s="12" customFormat="1" ht="29.25" customHeight="1" thickBot="1">
      <c r="A21" s="313" t="s">
        <v>216</v>
      </c>
      <c r="B21" s="314"/>
      <c r="C21" s="314"/>
      <c r="D21" s="314"/>
      <c r="E21" s="316"/>
      <c r="F21" s="316"/>
      <c r="G21" s="316"/>
      <c r="H21" s="317"/>
      <c r="I21" s="164">
        <f>SUM(I7:I20)</f>
        <v>0</v>
      </c>
      <c r="J21" s="164">
        <f>SUM(J7:J20)</f>
        <v>0</v>
      </c>
    </row>
  </sheetData>
  <mergeCells count="3">
    <mergeCell ref="B2:C2"/>
    <mergeCell ref="B3:C3"/>
    <mergeCell ref="A21:H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workbookViewId="0">
      <selection activeCell="N16" sqref="N16"/>
    </sheetView>
  </sheetViews>
  <sheetFormatPr defaultRowHeight="15"/>
  <cols>
    <col min="1" max="1" width="3.42578125" bestFit="1" customWidth="1"/>
    <col min="2" max="2" width="66.85546875" customWidth="1"/>
    <col min="3" max="3" width="7.28515625" style="278" customWidth="1"/>
    <col min="4" max="4" width="9.140625" style="56"/>
    <col min="5" max="5" width="14" bestFit="1" customWidth="1"/>
    <col min="6" max="7" width="11" customWidth="1"/>
    <col min="8" max="8" width="10.5703125" customWidth="1"/>
    <col min="9" max="9" width="13.140625" customWidth="1"/>
    <col min="10" max="10" width="14.28515625" bestFit="1" customWidth="1"/>
  </cols>
  <sheetData>
    <row r="2" spans="1:12" s="12" customFormat="1">
      <c r="A2" s="4"/>
      <c r="B2" s="304" t="s">
        <v>250</v>
      </c>
      <c r="C2" s="304"/>
      <c r="D2" s="290"/>
    </row>
    <row r="3" spans="1:12" s="12" customFormat="1">
      <c r="A3" s="1"/>
      <c r="B3" s="312" t="s">
        <v>180</v>
      </c>
      <c r="C3" s="312"/>
      <c r="D3" s="142"/>
      <c r="E3" s="2"/>
      <c r="F3" s="2"/>
      <c r="G3" s="2"/>
      <c r="H3" s="2"/>
      <c r="I3" s="2"/>
      <c r="J3" s="2"/>
    </row>
    <row r="4" spans="1:12" s="12" customFormat="1">
      <c r="A4" s="1"/>
      <c r="B4" s="1"/>
      <c r="C4" s="279"/>
      <c r="D4" s="142"/>
      <c r="E4" s="2"/>
      <c r="F4" s="2"/>
      <c r="G4" s="2"/>
      <c r="H4" s="2"/>
      <c r="I4" s="2"/>
      <c r="J4" s="2"/>
    </row>
    <row r="6" spans="1:12" s="4" customFormat="1" ht="29.25" customHeight="1">
      <c r="A6" s="60" t="s">
        <v>0</v>
      </c>
      <c r="B6" s="61" t="s">
        <v>1</v>
      </c>
      <c r="C6" s="280" t="s">
        <v>2</v>
      </c>
      <c r="D6" s="246" t="s">
        <v>3</v>
      </c>
      <c r="E6" s="76" t="s">
        <v>110</v>
      </c>
      <c r="F6" s="76" t="s">
        <v>4</v>
      </c>
      <c r="G6" s="63" t="s">
        <v>144</v>
      </c>
      <c r="H6" s="76" t="s">
        <v>103</v>
      </c>
      <c r="I6" s="76" t="s">
        <v>5</v>
      </c>
      <c r="J6" s="75" t="s">
        <v>6</v>
      </c>
    </row>
    <row r="7" spans="1:12" s="36" customFormat="1" ht="38.25">
      <c r="A7" s="63">
        <v>1</v>
      </c>
      <c r="B7" s="35" t="s">
        <v>89</v>
      </c>
      <c r="C7" s="65" t="s">
        <v>8</v>
      </c>
      <c r="D7" s="260">
        <v>2000</v>
      </c>
      <c r="E7" s="35"/>
      <c r="F7" s="99"/>
      <c r="G7" s="179"/>
      <c r="H7" s="99"/>
      <c r="I7" s="201">
        <f>D7*F7</f>
        <v>0</v>
      </c>
      <c r="J7" s="201">
        <f>D7*H7</f>
        <v>0</v>
      </c>
    </row>
    <row r="8" spans="1:12" s="36" customFormat="1" ht="38.25">
      <c r="A8" s="63">
        <v>2</v>
      </c>
      <c r="B8" s="35" t="s">
        <v>90</v>
      </c>
      <c r="C8" s="65" t="s">
        <v>11</v>
      </c>
      <c r="D8" s="260">
        <v>100</v>
      </c>
      <c r="E8" s="35"/>
      <c r="F8" s="99"/>
      <c r="G8" s="179"/>
      <c r="H8" s="99"/>
      <c r="I8" s="201">
        <f t="shared" ref="I8:I18" si="0">D8*F8</f>
        <v>0</v>
      </c>
      <c r="J8" s="201">
        <f t="shared" ref="J8:J18" si="1">D8*H8</f>
        <v>0</v>
      </c>
    </row>
    <row r="9" spans="1:12" s="2" customFormat="1" ht="25.5">
      <c r="A9" s="63">
        <v>3</v>
      </c>
      <c r="B9" s="5" t="s">
        <v>91</v>
      </c>
      <c r="C9" s="281" t="s">
        <v>11</v>
      </c>
      <c r="D9" s="255">
        <v>20</v>
      </c>
      <c r="E9" s="5"/>
      <c r="F9" s="90"/>
      <c r="G9" s="170"/>
      <c r="H9" s="90"/>
      <c r="I9" s="201">
        <f t="shared" si="0"/>
        <v>0</v>
      </c>
      <c r="J9" s="201">
        <f t="shared" si="1"/>
        <v>0</v>
      </c>
      <c r="K9" s="6"/>
      <c r="L9" s="6"/>
    </row>
    <row r="10" spans="1:12" s="2" customFormat="1" ht="25.5">
      <c r="A10" s="248">
        <v>4</v>
      </c>
      <c r="B10" s="5" t="s">
        <v>92</v>
      </c>
      <c r="C10" s="281" t="s">
        <v>11</v>
      </c>
      <c r="D10" s="255">
        <v>10</v>
      </c>
      <c r="E10" s="5"/>
      <c r="F10" s="90"/>
      <c r="G10" s="170"/>
      <c r="H10" s="90"/>
      <c r="I10" s="201">
        <f t="shared" si="0"/>
        <v>0</v>
      </c>
      <c r="J10" s="201">
        <f t="shared" si="1"/>
        <v>0</v>
      </c>
      <c r="K10" s="6"/>
      <c r="L10" s="6"/>
    </row>
    <row r="11" spans="1:12" s="2" customFormat="1" ht="25.5">
      <c r="A11" s="248">
        <v>5</v>
      </c>
      <c r="B11" s="5" t="s">
        <v>93</v>
      </c>
      <c r="C11" s="281" t="s">
        <v>11</v>
      </c>
      <c r="D11" s="255">
        <v>5</v>
      </c>
      <c r="E11" s="5"/>
      <c r="F11" s="90"/>
      <c r="G11" s="170"/>
      <c r="H11" s="90"/>
      <c r="I11" s="201">
        <f t="shared" si="0"/>
        <v>0</v>
      </c>
      <c r="J11" s="201">
        <f t="shared" si="1"/>
        <v>0</v>
      </c>
      <c r="K11" s="6"/>
      <c r="L11" s="6"/>
    </row>
    <row r="12" spans="1:12" s="2" customFormat="1" ht="12.75">
      <c r="A12" s="248">
        <v>6</v>
      </c>
      <c r="B12" s="5" t="s">
        <v>94</v>
      </c>
      <c r="C12" s="281" t="s">
        <v>8</v>
      </c>
      <c r="D12" s="255">
        <v>20</v>
      </c>
      <c r="E12" s="5"/>
      <c r="F12" s="90"/>
      <c r="G12" s="170"/>
      <c r="H12" s="90"/>
      <c r="I12" s="201">
        <f t="shared" si="0"/>
        <v>0</v>
      </c>
      <c r="J12" s="201">
        <f t="shared" si="1"/>
        <v>0</v>
      </c>
      <c r="K12" s="6"/>
      <c r="L12" s="6"/>
    </row>
    <row r="13" spans="1:12" s="2" customFormat="1" ht="12.75">
      <c r="A13" s="248">
        <v>7</v>
      </c>
      <c r="B13" s="5" t="s">
        <v>98</v>
      </c>
      <c r="C13" s="281" t="s">
        <v>16</v>
      </c>
      <c r="D13" s="255">
        <v>10</v>
      </c>
      <c r="E13" s="5"/>
      <c r="F13" s="90"/>
      <c r="G13" s="170"/>
      <c r="H13" s="90"/>
      <c r="I13" s="201">
        <f t="shared" si="0"/>
        <v>0</v>
      </c>
      <c r="J13" s="201">
        <f t="shared" si="1"/>
        <v>0</v>
      </c>
      <c r="K13" s="6"/>
      <c r="L13" s="6"/>
    </row>
    <row r="14" spans="1:12" s="2" customFormat="1" ht="12.75">
      <c r="A14" s="248">
        <v>8</v>
      </c>
      <c r="B14" s="5" t="s">
        <v>95</v>
      </c>
      <c r="C14" s="281" t="s">
        <v>11</v>
      </c>
      <c r="D14" s="255">
        <v>10</v>
      </c>
      <c r="E14" s="5"/>
      <c r="F14" s="90"/>
      <c r="G14" s="170"/>
      <c r="H14" s="90"/>
      <c r="I14" s="201">
        <f t="shared" si="0"/>
        <v>0</v>
      </c>
      <c r="J14" s="201">
        <f t="shared" si="1"/>
        <v>0</v>
      </c>
      <c r="K14" s="6"/>
      <c r="L14" s="6"/>
    </row>
    <row r="15" spans="1:12" s="2" customFormat="1" ht="25.5">
      <c r="A15" s="248">
        <v>9</v>
      </c>
      <c r="B15" s="3" t="s">
        <v>97</v>
      </c>
      <c r="C15" s="281" t="s">
        <v>16</v>
      </c>
      <c r="D15" s="255">
        <v>10</v>
      </c>
      <c r="E15" s="5"/>
      <c r="F15" s="90"/>
      <c r="G15" s="170"/>
      <c r="H15" s="90"/>
      <c r="I15" s="201">
        <f t="shared" si="0"/>
        <v>0</v>
      </c>
      <c r="J15" s="201">
        <f t="shared" si="1"/>
        <v>0</v>
      </c>
      <c r="K15" s="6"/>
      <c r="L15" s="6"/>
    </row>
    <row r="16" spans="1:12" s="22" customFormat="1" ht="30">
      <c r="A16" s="248">
        <v>11</v>
      </c>
      <c r="B16" s="23" t="s">
        <v>96</v>
      </c>
      <c r="C16" s="282" t="s">
        <v>11</v>
      </c>
      <c r="D16" s="87">
        <v>5</v>
      </c>
      <c r="E16" s="23"/>
      <c r="F16" s="187"/>
      <c r="G16" s="189"/>
      <c r="H16" s="187"/>
      <c r="I16" s="201">
        <f t="shared" si="0"/>
        <v>0</v>
      </c>
      <c r="J16" s="201">
        <f t="shared" si="1"/>
        <v>0</v>
      </c>
    </row>
    <row r="17" spans="1:12" s="2" customFormat="1" ht="12.75">
      <c r="A17" s="248">
        <v>12</v>
      </c>
      <c r="B17" s="5" t="s">
        <v>151</v>
      </c>
      <c r="C17" s="281" t="s">
        <v>16</v>
      </c>
      <c r="D17" s="255">
        <v>20</v>
      </c>
      <c r="E17" s="5"/>
      <c r="F17" s="90"/>
      <c r="G17" s="170"/>
      <c r="H17" s="90"/>
      <c r="I17" s="201">
        <f t="shared" si="0"/>
        <v>0</v>
      </c>
      <c r="J17" s="201">
        <f t="shared" si="1"/>
        <v>0</v>
      </c>
      <c r="K17" s="6"/>
      <c r="L17" s="6"/>
    </row>
    <row r="18" spans="1:12" s="2" customFormat="1" ht="13.5" thickBot="1">
      <c r="A18" s="248">
        <v>13</v>
      </c>
      <c r="B18" s="5" t="s">
        <v>150</v>
      </c>
      <c r="C18" s="281" t="s">
        <v>16</v>
      </c>
      <c r="D18" s="255">
        <v>100</v>
      </c>
      <c r="E18" s="5"/>
      <c r="F18" s="90"/>
      <c r="G18" s="170"/>
      <c r="H18" s="90"/>
      <c r="I18" s="201">
        <f t="shared" si="0"/>
        <v>0</v>
      </c>
      <c r="J18" s="201">
        <f t="shared" si="1"/>
        <v>0</v>
      </c>
      <c r="K18" s="6"/>
      <c r="L18" s="6"/>
    </row>
    <row r="19" spans="1:12" s="12" customFormat="1" ht="29.25" customHeight="1" thickBot="1">
      <c r="A19" s="324" t="s">
        <v>216</v>
      </c>
      <c r="B19" s="325"/>
      <c r="C19" s="325"/>
      <c r="D19" s="325"/>
      <c r="E19" s="166"/>
      <c r="F19" s="101"/>
      <c r="G19" s="207">
        <v>0.08</v>
      </c>
      <c r="H19" s="148"/>
      <c r="I19" s="204"/>
      <c r="J19" s="205"/>
    </row>
    <row r="20" spans="1:12" s="117" customFormat="1" ht="31.5" customHeight="1" thickBot="1">
      <c r="A20" s="326"/>
      <c r="B20" s="327"/>
      <c r="C20" s="327"/>
      <c r="D20" s="327"/>
      <c r="E20" s="167"/>
      <c r="F20" s="147"/>
      <c r="G20" s="208">
        <v>0.23</v>
      </c>
      <c r="H20" s="147"/>
      <c r="I20" s="206"/>
      <c r="J20" s="206"/>
      <c r="K20" s="113"/>
    </row>
    <row r="21" spans="1:12" s="117" customFormat="1" ht="28.5" customHeight="1" thickBot="1">
      <c r="A21" s="328"/>
      <c r="B21" s="329"/>
      <c r="C21" s="329"/>
      <c r="D21" s="329"/>
      <c r="E21" s="168"/>
      <c r="F21" s="322" t="s">
        <v>142</v>
      </c>
      <c r="G21" s="323"/>
      <c r="H21" s="323"/>
      <c r="I21" s="164">
        <f>SUM(I7:I18)</f>
        <v>0</v>
      </c>
      <c r="J21" s="165">
        <f>SUM(J7:J18)</f>
        <v>0</v>
      </c>
      <c r="K21" s="113"/>
    </row>
  </sheetData>
  <mergeCells count="4">
    <mergeCell ref="B2:C2"/>
    <mergeCell ref="B3:C3"/>
    <mergeCell ref="F21:H21"/>
    <mergeCell ref="A19:D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Zadanie 1</vt:lpstr>
      <vt:lpstr>Zadanie 2</vt:lpstr>
      <vt:lpstr>Zadanie 3</vt:lpstr>
      <vt:lpstr>Zadanie 4</vt:lpstr>
      <vt:lpstr>Zadanie 5</vt:lpstr>
      <vt:lpstr>Zadanie 6</vt:lpstr>
      <vt:lpstr>Zadanie 7</vt:lpstr>
      <vt:lpstr>Zadanie 8</vt:lpstr>
      <vt:lpstr>Zadanie 9</vt:lpstr>
      <vt:lpstr>Zadanie 10</vt:lpstr>
      <vt:lpstr>Zadanie 11</vt:lpstr>
      <vt:lpstr>Zadanie 12</vt:lpstr>
      <vt:lpstr>Zadanie 13</vt:lpstr>
      <vt:lpstr>Zadanie 14</vt:lpstr>
      <vt:lpstr>Zadanie 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Pałysiewicz</dc:creator>
  <cp:lastModifiedBy>Renata Pałysiewicz</cp:lastModifiedBy>
  <cp:lastPrinted>2022-09-29T12:13:19Z</cp:lastPrinted>
  <dcterms:created xsi:type="dcterms:W3CDTF">2022-09-02T09:22:41Z</dcterms:created>
  <dcterms:modified xsi:type="dcterms:W3CDTF">2022-10-04T12:27:20Z</dcterms:modified>
</cp:coreProperties>
</file>